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745" tabRatio="672" firstSheet="3" activeTab="3"/>
  </bookViews>
  <sheets>
    <sheet name="АУП (СОШ)" sheetId="2" r:id="rId1"/>
    <sheet name="АУП (ДОУ)" sheetId="6" r:id="rId2"/>
    <sheet name="Контрольные списки (ОБРАЗЕЦ)" sheetId="8" r:id="rId3"/>
    <sheet name="Контрольные списки (СОШ)" sheetId="9" r:id="rId4"/>
    <sheet name="Контрольные списки (ДОУ)" sheetId="7" r:id="rId5"/>
    <sheet name="Вакансии (ОУ)" sheetId="12" r:id="rId6"/>
    <sheet name="Вакансии (ДОУ)" sheetId="13" r:id="rId7"/>
  </sheets>
  <definedNames>
    <definedName name="_xlnm._FilterDatabase" localSheetId="1" hidden="1">'АУП (ДОУ)'!$A$2:$H$7</definedName>
    <definedName name="_xlnm._FilterDatabase" localSheetId="0" hidden="1">'АУП (СОШ)'!$A$2:$H$7</definedName>
    <definedName name="_xlnm._FilterDatabase" localSheetId="4" hidden="1">'Контрольные списки (ДОУ)'!$A$1:$N$8</definedName>
    <definedName name="_xlnm._FilterDatabase" localSheetId="2" hidden="1">'Контрольные списки (ОБРАЗЕЦ)'!$A$1:$Q$9</definedName>
    <definedName name="_xlnm._FilterDatabase" localSheetId="3" hidden="1">'Контрольные списки (СОШ)'!$A$1:$P$9</definedName>
    <definedName name="_xlnm.Print_Titles" localSheetId="1">'АУП (ДОУ)'!$2:$2</definedName>
    <definedName name="_xlnm.Print_Titles" localSheetId="0">'АУП (СОШ)'!$2:$2</definedName>
    <definedName name="_xlnm.Print_Area" localSheetId="1">'АУП (ДОУ)'!$A$1:$J$9</definedName>
    <definedName name="_xlnm.Print_Area" localSheetId="0">'АУП (СОШ)'!$A$1:$J$10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 i="8" l="1"/>
  <c r="D10" i="8"/>
  <c r="D8" i="8"/>
  <c r="D7" i="8"/>
  <c r="D10" i="7"/>
  <c r="D11" i="7"/>
  <c r="D12" i="7"/>
  <c r="D13" i="7"/>
  <c r="D14" i="7"/>
  <c r="D15" i="7"/>
  <c r="D16" i="7"/>
  <c r="D9" i="7"/>
  <c r="D7" i="7"/>
  <c r="E8" i="6" l="1"/>
  <c r="E8" i="2"/>
  <c r="BB5" i="12" l="1"/>
  <c r="BC5" i="12"/>
  <c r="BB6" i="12"/>
  <c r="BC6" i="12"/>
  <c r="BB7" i="12"/>
  <c r="BC7" i="12"/>
  <c r="BB8" i="12"/>
  <c r="BC8" i="12"/>
  <c r="BB9" i="12"/>
  <c r="BC9" i="12"/>
  <c r="BB10" i="12"/>
  <c r="BC10" i="12"/>
  <c r="BB11" i="12"/>
  <c r="BC11" i="12"/>
  <c r="BB12" i="12"/>
  <c r="BC12" i="12"/>
  <c r="BB13" i="12"/>
  <c r="BC13" i="12"/>
  <c r="BB14" i="12"/>
  <c r="BC14" i="12"/>
  <c r="BB15" i="12"/>
  <c r="BC15" i="12"/>
  <c r="BB16" i="12"/>
  <c r="BC16" i="12"/>
  <c r="BB17" i="12"/>
  <c r="BC17" i="12"/>
  <c r="BB18" i="12"/>
  <c r="BC18" i="12"/>
  <c r="BB19" i="12"/>
  <c r="BC19" i="12"/>
  <c r="BB20" i="12"/>
  <c r="BC20" i="12"/>
  <c r="BB21" i="12"/>
  <c r="BC21" i="12"/>
  <c r="BB22" i="12"/>
  <c r="BC22" i="12"/>
  <c r="BB23" i="12"/>
  <c r="BC23" i="12"/>
  <c r="BB24" i="12"/>
  <c r="BC24" i="12"/>
  <c r="BB25" i="12"/>
  <c r="BC25" i="12"/>
  <c r="BB26" i="12"/>
  <c r="BC26" i="12"/>
  <c r="BB27" i="12"/>
  <c r="BC27" i="12"/>
  <c r="BB28" i="12"/>
  <c r="BC28" i="12"/>
  <c r="BB29" i="12"/>
  <c r="BC29" i="12"/>
  <c r="BB30" i="12"/>
  <c r="BC30" i="12"/>
  <c r="BB31" i="12"/>
  <c r="BC31" i="12"/>
  <c r="BB32" i="12"/>
  <c r="BC32" i="12"/>
  <c r="BB33" i="12"/>
  <c r="BC33" i="12"/>
  <c r="BB34" i="12"/>
  <c r="BC34" i="12"/>
  <c r="BB35" i="12"/>
  <c r="BC35" i="12"/>
  <c r="BC4" i="12"/>
  <c r="BB4"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C36" i="12"/>
  <c r="I31" i="13"/>
  <c r="H31" i="13"/>
  <c r="G31" i="13"/>
  <c r="F31" i="13"/>
  <c r="E31" i="13"/>
  <c r="D31" i="13"/>
  <c r="C31" i="13"/>
  <c r="K30" i="13"/>
  <c r="K29" i="13"/>
  <c r="K28" i="13"/>
  <c r="K27" i="13"/>
  <c r="K26" i="13"/>
  <c r="K25" i="13"/>
  <c r="K24" i="13"/>
  <c r="K23" i="13"/>
  <c r="K22" i="13"/>
  <c r="K21" i="13"/>
  <c r="K20" i="13"/>
  <c r="K19" i="13"/>
  <c r="K18" i="13"/>
  <c r="K17" i="13"/>
  <c r="K16" i="13"/>
  <c r="K15" i="13"/>
  <c r="K14" i="13"/>
  <c r="K12" i="13"/>
  <c r="K11" i="13"/>
  <c r="K10" i="13"/>
  <c r="K9" i="13"/>
  <c r="K8" i="13"/>
  <c r="K7" i="13"/>
  <c r="K6" i="13"/>
  <c r="K5" i="13"/>
  <c r="K4" i="13"/>
  <c r="K3" i="13"/>
  <c r="K31" i="13" l="1"/>
  <c r="BC36" i="12"/>
  <c r="BB36" i="12"/>
  <c r="E9" i="6"/>
  <c r="E7" i="6"/>
  <c r="E6" i="6"/>
  <c r="E5" i="6"/>
  <c r="E4" i="6"/>
  <c r="E7" i="2"/>
  <c r="E10" i="2"/>
  <c r="E9" i="2"/>
  <c r="E5" i="2"/>
  <c r="E4" i="2"/>
  <c r="E6" i="2"/>
</calcChain>
</file>

<file path=xl/sharedStrings.xml><?xml version="1.0" encoding="utf-8"?>
<sst xmlns="http://schemas.openxmlformats.org/spreadsheetml/2006/main" count="545" uniqueCount="398">
  <si>
    <t>РЕЕСТР
административно-управленческого персонала образовательных организаций, подведомственных управлению образования Администрации Тюменского муниципального района</t>
  </si>
  <si>
    <t>Должность</t>
  </si>
  <si>
    <t>Ф.И.О.</t>
  </si>
  <si>
    <t>Дата рождения</t>
  </si>
  <si>
    <t>Дата назначения на должность</t>
  </si>
  <si>
    <t>Срок истечения
трудового договора</t>
  </si>
  <si>
    <t>МАОУ Андреевская СОШ</t>
  </si>
  <si>
    <t>Директор</t>
  </si>
  <si>
    <t>Заместитель директора (УР)</t>
  </si>
  <si>
    <t>МАОУ Богандинская СОШ №1</t>
  </si>
  <si>
    <t>Заместитель директора (ВР)</t>
  </si>
  <si>
    <t>МАОУ Богандинская СОШ №2</t>
  </si>
  <si>
    <t>МАОУ Богандинская СОШ №42</t>
  </si>
  <si>
    <t>МАОУ Борковская СОШ</t>
  </si>
  <si>
    <t>МАОУ Боровская СОШ</t>
  </si>
  <si>
    <t>МАОУ Винзилинская СОШ им. Ковальчука</t>
  </si>
  <si>
    <t>МАОУ Горьковская СОШ</t>
  </si>
  <si>
    <t>МАОУ Ембаевская СОШ им. Аширбекова</t>
  </si>
  <si>
    <t>МАОУ Каменская СОШ</t>
  </si>
  <si>
    <t>МАОУ Каскаринская СОШ</t>
  </si>
  <si>
    <t>МАОУ Кулаковская СОШ</t>
  </si>
  <si>
    <t>МАОУ Луговская СОШ</t>
  </si>
  <si>
    <t>МАОУ Мальковская СОШ</t>
  </si>
  <si>
    <t>МАОУ Московская СОШ</t>
  </si>
  <si>
    <t>МАОУ Муллашинская СОШ</t>
  </si>
  <si>
    <t>МАОУ Новотарманская СОШ</t>
  </si>
  <si>
    <t>МАОУ Переваловская СОШ</t>
  </si>
  <si>
    <t>МАОУ Созоновская СОШ</t>
  </si>
  <si>
    <t>МАОУ Успенская СОШ</t>
  </si>
  <si>
    <t>МАОУ Червишевская СОШ</t>
  </si>
  <si>
    <t>МАОУ Чикчинская СОШ им. Якина</t>
  </si>
  <si>
    <t>МАОУ Яровская СОШ</t>
  </si>
  <si>
    <t>Заведующий</t>
  </si>
  <si>
    <t>Заместитель заведующего, руководитель филиала</t>
  </si>
  <si>
    <t>Заместитель заведующего</t>
  </si>
  <si>
    <t>Заместитель директора, руководитель филиала</t>
  </si>
  <si>
    <t>Сведения об образовании</t>
  </si>
  <si>
    <t>Сведения о профессиональной переподготовке</t>
  </si>
  <si>
    <t>Перечень курируемых вопросов</t>
  </si>
  <si>
    <t>Полных лет
(в 2023 г.)</t>
  </si>
  <si>
    <t>Руководитель 
ЦОЦиГП "Точка роста"</t>
  </si>
  <si>
    <t>Советник директора по воспитанию и взаимодействию с детскими общественными объединениями</t>
  </si>
  <si>
    <t>МАОУ Наименование СОШ</t>
  </si>
  <si>
    <t>№
п/п</t>
  </si>
  <si>
    <t>Ф.И.О. работника</t>
  </si>
  <si>
    <t>Награды, ученая степень</t>
  </si>
  <si>
    <t>Стаж работы</t>
  </si>
  <si>
    <t>Учебная нагрузка</t>
  </si>
  <si>
    <t>Домашний адрес, телефон</t>
  </si>
  <si>
    <t>общий</t>
  </si>
  <si>
    <t>педагогический стаж</t>
  </si>
  <si>
    <t>в данном учреждении</t>
  </si>
  <si>
    <t>руководящий</t>
  </si>
  <si>
    <t>Предмет</t>
  </si>
  <si>
    <t>В каких классах</t>
  </si>
  <si>
    <t>АУП</t>
  </si>
  <si>
    <t>Педагогические работники</t>
  </si>
  <si>
    <t>технология</t>
  </si>
  <si>
    <t>ИЗО</t>
  </si>
  <si>
    <t>химия</t>
  </si>
  <si>
    <t>музыка</t>
  </si>
  <si>
    <t>математика</t>
  </si>
  <si>
    <t>английский язык</t>
  </si>
  <si>
    <t>ОБЖ</t>
  </si>
  <si>
    <t>география</t>
  </si>
  <si>
    <t>физика</t>
  </si>
  <si>
    <t>русский язык и литература</t>
  </si>
  <si>
    <t>немецкий язык</t>
  </si>
  <si>
    <t>информатика</t>
  </si>
  <si>
    <t>Курсы повышения квалификации
(год, наименование учреждения, наименование курсов)
(за последние 3 года)</t>
  </si>
  <si>
    <t>Образование, наименование учреждения, год окончания, специальность по диплому</t>
  </si>
  <si>
    <t>Руководитель СПДО</t>
  </si>
  <si>
    <t>Х</t>
  </si>
  <si>
    <t>МАДОУ Наименование детского сада "Наименование"</t>
  </si>
  <si>
    <t>Иванов Иван Иванович</t>
  </si>
  <si>
    <t>Петров Петр Петрович</t>
  </si>
  <si>
    <t>01.01.1990</t>
  </si>
  <si>
    <t>01.01.1991</t>
  </si>
  <si>
    <t>01.01.1992</t>
  </si>
  <si>
    <t>01.01.1993</t>
  </si>
  <si>
    <t>Директор, учитель</t>
  </si>
  <si>
    <t>Учитель</t>
  </si>
  <si>
    <t>Образование год окончания, наименование учреждения, специальность по диплому)</t>
  </si>
  <si>
    <t>Высшее, 2012, ФГАОУ ВО "Тюменский государственный университет", учитель математики</t>
  </si>
  <si>
    <t>Высшее, 2013, ФГАОУ ВО "Тюменский государственный университет", филолог</t>
  </si>
  <si>
    <t>Курсы повышения квалификации
(год, наименование учреждения, наименование курсов, часов)
(за последние 3 года)</t>
  </si>
  <si>
    <t>Нагрузка
________
ИТОГ</t>
  </si>
  <si>
    <t>7
7 ч</t>
  </si>
  <si>
    <t>русский язык
литература</t>
  </si>
  <si>
    <t>6
3
9 ч</t>
  </si>
  <si>
    <t>5, 6
5, 6</t>
  </si>
  <si>
    <t>Среднее специальное, 2011, ГОУ СПО "Тюменский государственный колледж профессионально-педагогических технологий", учитель начальных классов</t>
  </si>
  <si>
    <t>Высшее, 2012,  ГОУ ВПО "Курганский государственный университет", географ</t>
  </si>
  <si>
    <t>2022, ТОГИРРО, "Реализация требований обновленных ФГОС НОО в работе учителя", 72 часа</t>
  </si>
  <si>
    <t>Награды, ученая степень
(год, наименование награды)</t>
  </si>
  <si>
    <t>п. Наименование, ул. Наименование, д. 1, кв. 2
89221239876</t>
  </si>
  <si>
    <t>п. Наименование, ул. Наименование, д. 5, кв. 10
89221239876</t>
  </si>
  <si>
    <t>п. Наименование, ул. Наименование, д. 25, кв. 1
89221239876</t>
  </si>
  <si>
    <t>п. Наименование, ул. Наименование, д. 25, кв. 15
89221239876</t>
  </si>
  <si>
    <t>Первая, 2019</t>
  </si>
  <si>
    <t>Высшая, 2019</t>
  </si>
  <si>
    <t>2020, Благодарственное письмо УО АТМР</t>
  </si>
  <si>
    <t>2021, Благодарственное письмо УО АТМР</t>
  </si>
  <si>
    <t>2022, Благодарственное письмо УО АТМР</t>
  </si>
  <si>
    <t>начальные классы
музыка</t>
  </si>
  <si>
    <t>Учитель, социальный педагог (0,5 ст.)</t>
  </si>
  <si>
    <t>18
5
23 ч</t>
  </si>
  <si>
    <t>2б
5, 6, 7</t>
  </si>
  <si>
    <t>5, 6, 7, 8, 9</t>
  </si>
  <si>
    <t>14
14 ч</t>
  </si>
  <si>
    <t>Заместитель директора (1 ст.), учитель</t>
  </si>
  <si>
    <t>ОБРАЗЕЦ (НЕ ЗАПОЛНЯТЬ!!!)</t>
  </si>
  <si>
    <t>ПОДСКАЗКА:
"Enter" в Excel проставляется сочетанием клавиш "Alt" + "Enter"</t>
  </si>
  <si>
    <t>Категория, год аттестации
(высшая, первая, соответствие занимаемой должности)</t>
  </si>
  <si>
    <t>2013, ГАОУ ДПО "Институт развития образования и социальных технологий, Диплом о профессиональной переподготовке, Менеджер образования, 608 часов
2015, ТОГИРРО, "Методология и технология реализации ФГОС обучающихся с ОВЗ в условиях общеобразовательной и специальной (коррекционной) школы", 72 часа</t>
  </si>
  <si>
    <t>2015, Благодарственное письмо УО АТМР
2017, Почетная грамота УО АТМР
2018, Благодарственное письмо Главы Тюменского района
2020, Почетная грамота Тюменской областной Думы
2023, Благодарственное письмо Министерства просвещения РФ</t>
  </si>
  <si>
    <t>Высшая, 2018 (учитель)
Соответствие занимаемой должности, 2020 (директор)</t>
  </si>
  <si>
    <t>2014, ТОГИРРО, Диплом о профессиональной переподготовке, Менеджер образования, 608 часов
2015, ТОГИРРО, "Методология и технология реализации ФГОС обучающихся с ОВЗ в условиях общеобразовательной и специальной (коррекционной) школы", 72 часа</t>
  </si>
  <si>
    <t>Первая, 2019 (учитель)
Соответствие занимаемой должности, 2020 (заместитель директора)</t>
  </si>
  <si>
    <t>2022, ТОГИРРО, "Реализация требований обновленных ФГОС СОО в работе учителя", 72 часа</t>
  </si>
  <si>
    <t>№</t>
  </si>
  <si>
    <t>ОУ</t>
  </si>
  <si>
    <t>история и обществознание</t>
  </si>
  <si>
    <t>биология</t>
  </si>
  <si>
    <t>начальная школа</t>
  </si>
  <si>
    <t>родной (татрский) язык и литература</t>
  </si>
  <si>
    <t>МХК</t>
  </si>
  <si>
    <t>ОРКСЭ</t>
  </si>
  <si>
    <t>физкультура</t>
  </si>
  <si>
    <t>учитель -логопед</t>
  </si>
  <si>
    <t>педагог-психолог</t>
  </si>
  <si>
    <t>учитель-дефектолог</t>
  </si>
  <si>
    <t>педагог-библиотекарь</t>
  </si>
  <si>
    <t>педагог-организатор</t>
  </si>
  <si>
    <t>социальный педагог</t>
  </si>
  <si>
    <t>Филиал МАОУ Богандинской СОШ №1 «Княжевская СОШ»</t>
  </si>
  <si>
    <t>Филиал МАОУ Винзилинской СОШ им. Ковальчука «Пышминская ООШ»</t>
  </si>
  <si>
    <t>Филиал МАОУ Каскаринской СОШ «Янтыковская СОШ»</t>
  </si>
  <si>
    <t>Филиал МАОУ Новотарманской СОШ «Наримановская СОШ»</t>
  </si>
  <si>
    <t>Филиал МАОУ Новотарманской СОШ «Салаирская СОШ»</t>
  </si>
  <si>
    <t>Филиал МАОУ Переваловской СОШ «Ушаковская СОШ»</t>
  </si>
  <si>
    <t>Филиал МАОУ Успенской СОШ «Зырянская СОШ»</t>
  </si>
  <si>
    <t>Филиал МАОУ Червишевской СОШ «Акияровская СОШ»</t>
  </si>
  <si>
    <t>Филиал МАОУ Червишевской СОШ «Онохинская СОШ»</t>
  </si>
  <si>
    <t>воспитатель</t>
  </si>
  <si>
    <t>музыкальный руководитель</t>
  </si>
  <si>
    <t>инструктор по физической культуре</t>
  </si>
  <si>
    <t>логопед</t>
  </si>
  <si>
    <t xml:space="preserve">дефектолог </t>
  </si>
  <si>
    <t>тьютор</t>
  </si>
  <si>
    <t>МАДОУ Боровский детский сад «Журавушка»</t>
  </si>
  <si>
    <t>МАДОУ Винзилинский детский сад «Малышок»</t>
  </si>
  <si>
    <t xml:space="preserve">МАДОУ Каскаринский детский сад «Золотой петушок» </t>
  </si>
  <si>
    <t xml:space="preserve">МАДОУ Червишевский детский сад «Сибирячок» </t>
  </si>
  <si>
    <t>Филиал МАДОУ Червишевского детского сада "Сибирячок" в с. Онохино "Солнышко"</t>
  </si>
  <si>
    <t>СП ДО МАОУ Богандинской СОШ № 1</t>
  </si>
  <si>
    <t>СП ДО МАОУ Богандинской СОШ № 2</t>
  </si>
  <si>
    <t>СП ДО МАОУ Богандинской СОШ № 42</t>
  </si>
  <si>
    <t>СП ДОМАОУ Борковской СОШ</t>
  </si>
  <si>
    <t>СП ДО МАОУ Горьковской СОШ</t>
  </si>
  <si>
    <t>СП ДО МАОУ Ембаевской СОШ им А. Аширбекова</t>
  </si>
  <si>
    <t>СП ДО МАОУ Каменской СОШ</t>
  </si>
  <si>
    <t>СП ДО МАОУ Кулаковской СОШ</t>
  </si>
  <si>
    <t>СП ДО МАОУ Луговской СОШ</t>
  </si>
  <si>
    <t>СП ДО МАОУ Мальковской СОШ</t>
  </si>
  <si>
    <t>СП ДО МАОУ Московской СОШ</t>
  </si>
  <si>
    <t>СП ДО МАОУ Новотарманской СОШ (п. Новотарманский, д. Нариманова, с. Салаирка)</t>
  </si>
  <si>
    <t>СП ДО МАОУ Переваловской СОШ (с. Перевалово, д. Ушакова)</t>
  </si>
  <si>
    <t>СП ДО МАОУ Созоновской СОШ</t>
  </si>
  <si>
    <t>СП ДО МАОУ Успенской СОШ 
 ОДО филиала МАОУ Успенской СОШ «Зырянская СОШ»</t>
  </si>
  <si>
    <t>СП ДО МАОУ Чикчинской СОШ (с. Чикча, д. Есаулова, д. Якуши, д. Криводанова)</t>
  </si>
  <si>
    <t>ОДО МАОУ Андреевской СОШ</t>
  </si>
  <si>
    <t>ОДО филиала МАОУ Каскаринской СОШ «Янтыковская СОШ»</t>
  </si>
  <si>
    <t>ОДО МАОУ Муллашинской СОШ</t>
  </si>
  <si>
    <t>ОДО филиала МАОУ Червишевской СОШ «Акияровская СОШ»</t>
  </si>
  <si>
    <t>ОДО филиала МАОУ Червишевской СОШ «Онохинская СОШ»</t>
  </si>
  <si>
    <t>СП ДО МАОУ Яровской СОШ</t>
  </si>
  <si>
    <t>ст.</t>
  </si>
  <si>
    <t>час.</t>
  </si>
  <si>
    <t>Итого</t>
  </si>
  <si>
    <t>Итого по ОО</t>
  </si>
  <si>
    <t>ставок</t>
  </si>
  <si>
    <t>часов</t>
  </si>
  <si>
    <t>Филиал МАДОУ Каскаринского детского сада "Золотой петушок" в п. Новотуринском "Лукоморье"</t>
  </si>
  <si>
    <t>Если не закрыта, то как организован образовательный процесс с учетом имеющихся вакансий</t>
  </si>
  <si>
    <t>Сведения о курсах повышения квалификации</t>
  </si>
  <si>
    <t>Петров Иван Петрович</t>
  </si>
  <si>
    <t>Иванов Петр Иванович</t>
  </si>
  <si>
    <t>Главный бухгалтер</t>
  </si>
  <si>
    <r>
      <rPr>
        <b/>
        <sz val="11"/>
        <color rgb="FF000000"/>
        <rFont val="Times New Roman"/>
        <family val="1"/>
        <charset val="204"/>
      </rPr>
      <t xml:space="preserve">Количество актуальных вакансий по состоянию на 30 сентября </t>
    </r>
    <r>
      <rPr>
        <b/>
        <sz val="14"/>
        <color rgb="FFFF0000"/>
        <rFont val="Times New Roman"/>
        <family val="1"/>
        <charset val="204"/>
      </rPr>
      <t>2024</t>
    </r>
    <r>
      <rPr>
        <b/>
        <sz val="14"/>
        <color rgb="FFEA4335"/>
        <rFont val="Times New Roman"/>
        <family val="1"/>
        <charset val="204"/>
      </rPr>
      <t xml:space="preserve">
</t>
    </r>
    <r>
      <rPr>
        <sz val="11"/>
        <color rgb="FF000000"/>
        <rFont val="Times New Roman"/>
        <family val="1"/>
        <charset val="204"/>
      </rPr>
      <t xml:space="preserve">Если вакансия отсутствует в ячейке </t>
    </r>
    <r>
      <rPr>
        <b/>
        <sz val="11"/>
        <color rgb="FFFF0000"/>
        <rFont val="Times New Roman"/>
        <family val="1"/>
        <charset val="204"/>
      </rPr>
      <t>ноль не ставить!</t>
    </r>
    <r>
      <rPr>
        <sz val="11"/>
        <color rgb="FFFF0000"/>
        <rFont val="Times New Roman"/>
        <family val="1"/>
        <charset val="204"/>
      </rPr>
      <t xml:space="preserve"> </t>
    </r>
    <r>
      <rPr>
        <sz val="11"/>
        <color rgb="FF000000"/>
        <rFont val="Times New Roman"/>
        <family val="1"/>
        <charset val="204"/>
      </rPr>
      <t xml:space="preserve">
При отсутствии вакансий в ОО в последнем столбце указать </t>
    </r>
    <r>
      <rPr>
        <sz val="11"/>
        <color rgb="FFFF0000"/>
        <rFont val="Times New Roman"/>
        <family val="1"/>
        <charset val="204"/>
      </rPr>
      <t>"</t>
    </r>
    <r>
      <rPr>
        <b/>
        <sz val="11"/>
        <color rgb="FFFF0000"/>
        <rFont val="Times New Roman"/>
        <family val="1"/>
        <charset val="204"/>
      </rPr>
      <t>вакансий нет"</t>
    </r>
  </si>
  <si>
    <r>
      <rPr>
        <b/>
        <sz val="11"/>
        <color theme="1"/>
        <rFont val="Times New Roman"/>
        <family val="1"/>
        <charset val="204"/>
      </rPr>
      <t>Количество актуальных вакансий (в ставках) по состоянию на</t>
    </r>
    <r>
      <rPr>
        <b/>
        <sz val="11"/>
        <color rgb="FFFF0000"/>
        <rFont val="Times New Roman"/>
        <family val="1"/>
        <charset val="204"/>
      </rPr>
      <t xml:space="preserve"> 30 сентября 2024</t>
    </r>
    <r>
      <rPr>
        <sz val="11"/>
        <color theme="1"/>
        <rFont val="Times New Roman"/>
        <family val="1"/>
        <charset val="204"/>
      </rPr>
      <t xml:space="preserve">
Если вакансия отсутствует в ячейке </t>
    </r>
    <r>
      <rPr>
        <sz val="11"/>
        <color rgb="FFFF0000"/>
        <rFont val="Times New Roman"/>
        <family val="1"/>
        <charset val="204"/>
      </rPr>
      <t>ноль не ставить!</t>
    </r>
    <r>
      <rPr>
        <sz val="11"/>
        <color theme="1"/>
        <rFont val="Times New Roman"/>
        <family val="1"/>
        <charset val="204"/>
      </rPr>
      <t xml:space="preserve">
При отсутствии вакансий в ОО в последнем столбце указать </t>
    </r>
    <r>
      <rPr>
        <sz val="11"/>
        <color rgb="FFFF0000"/>
        <rFont val="Times New Roman"/>
        <family val="1"/>
        <charset val="204"/>
      </rPr>
      <t>"вакансий нет"</t>
    </r>
  </si>
  <si>
    <t>(по состоянию на 30 сентября 2024)</t>
  </si>
  <si>
    <t>Контрольный список педагогических работников на 2024-2025 учебный год</t>
  </si>
  <si>
    <t>(по состоянию на 20 сентября 2024)</t>
  </si>
  <si>
    <t>Полных лет
(в 2024 г.)</t>
  </si>
  <si>
    <t>Полных лет
(в 2024 г.)
ФОРМУЛА!</t>
  </si>
  <si>
    <t xml:space="preserve">Левченко Ольга Викторовна </t>
  </si>
  <si>
    <t>Осина Людмила Александровна</t>
  </si>
  <si>
    <t>27.08.1968</t>
  </si>
  <si>
    <t>05.11.1970</t>
  </si>
  <si>
    <t>Заместитель директора, учитель</t>
  </si>
  <si>
    <t>Высшее,1993, Курганский государственный педагогический институт,  учитель русского языка и литературы</t>
  </si>
  <si>
    <t xml:space="preserve">
Соответствие занимаемой должности, 2018 г., директор</t>
  </si>
  <si>
    <t xml:space="preserve">Первая, 2022 г.    
                                                                                                                                                                                                                                                                                       </t>
  </si>
  <si>
    <t xml:space="preserve">Математика
Педагогическая коррекция математика
</t>
  </si>
  <si>
    <t>Большакова Надежда Николаевна</t>
  </si>
  <si>
    <t>08.05.01989</t>
  </si>
  <si>
    <t>Дудоладова Елена Леонидовна</t>
  </si>
  <si>
    <t>22.04.1979</t>
  </si>
  <si>
    <t>Квасова Мария Викторовна</t>
  </si>
  <si>
    <t>12.08.1988</t>
  </si>
  <si>
    <t>Киряева Екатерина Александровна</t>
  </si>
  <si>
    <t>03.02.2004</t>
  </si>
  <si>
    <t>Комарова Алевтина Яковлевна</t>
  </si>
  <si>
    <t>12.06.1968</t>
  </si>
  <si>
    <t>Кочергина Анна Ивановна</t>
  </si>
  <si>
    <t>29.01.1986</t>
  </si>
  <si>
    <t>Кинжалинова Наталья Германовна</t>
  </si>
  <si>
    <t>Куят Мария Александровна</t>
  </si>
  <si>
    <t>08.08.1974</t>
  </si>
  <si>
    <t>Колмакова Анастасия Андреевна</t>
  </si>
  <si>
    <t>26.03.1992</t>
  </si>
  <si>
    <t>Кочеткова Ольга Леонидовна</t>
  </si>
  <si>
    <t>01.11.1970</t>
  </si>
  <si>
    <t>Пелымская Светлана Анатольевна</t>
  </si>
  <si>
    <t>29.01.1969</t>
  </si>
  <si>
    <t>Феоктистова Анастасия Евгеньевна</t>
  </si>
  <si>
    <t>12.12.1996</t>
  </si>
  <si>
    <t xml:space="preserve">Учитель </t>
  </si>
  <si>
    <t>2024, Благодарственное письмо Главы Горьковского МО</t>
  </si>
  <si>
    <t>Без категор.</t>
  </si>
  <si>
    <t xml:space="preserve"> Высшее, 2010, ГОУСПО "Курганский педагогический колледж" г.Курган,  Преподавание в начальных классах, 
2014, ФГБОУ ВПО "Курганский госудаственный университет" г. Курган,  Учитель технологии и предпринимательства</t>
  </si>
  <si>
    <t>2021, Благодарственное письмо Главы Макушинского муниципального округа
2024, Благодарственное письмо Главы Горьковского МО</t>
  </si>
  <si>
    <t>Первая, 2023</t>
  </si>
  <si>
    <t>Начальные классы
Педагогическая коррекция русский язык
Педагогическая коррекция математика</t>
  </si>
  <si>
    <t>Учитель-логопед</t>
  </si>
  <si>
    <t>Среднее специальное педагогическое, 1988, Тюменское педагогическое училище,   учитель начальных классов</t>
  </si>
  <si>
    <t>2009, Благодарственное письмо Главы Тюменского муниципального района
2013, Грамота Главы Тюменского муниципального района
2018, Благодарственное письмо Думы Тюменского мунципального района
2018, Почетная грамота Департамента образования и науки Тюменской области  
2019, Благодарность Министерство просвещения Российской Федерации
2020, Почетная грамота Думы Тюменской области
2020, Удостоверение "Ветеран труда"</t>
  </si>
  <si>
    <t>Высшая,2023 г.</t>
  </si>
  <si>
    <t>Первая, 2020 г.</t>
  </si>
  <si>
    <t>Высшее, 2021, ФГАОУ ВО "Тюменский государственный университет" г. Тюмень, педагогическое образование (с двумя профилями подготовки)</t>
  </si>
  <si>
    <t>Английский язык</t>
  </si>
  <si>
    <t>Начальные классы
Начальные классы
Педагогическая коррекция русский язык Педагогическая коррекция русский язык</t>
  </si>
  <si>
    <t>21
21
1
1
44 ч</t>
  </si>
  <si>
    <t>Среднее профессиональное, 2023, КОГПО БУ "Кировский педагогический колледж" г. Киров, преподавание в начальных классах</t>
  </si>
  <si>
    <t>Высшее, 2010,  Тобольская государственная социально-педагогическая академия им. Д.И. Менделеева, 
учитель русского языка и литературы</t>
  </si>
  <si>
    <t xml:space="preserve">Домашнее обучение </t>
  </si>
  <si>
    <t>30
30 ч</t>
  </si>
  <si>
    <t>Без. категор.</t>
  </si>
  <si>
    <t>Среднее специальное педагогическое,1988, Тюменское педагогическое училище,   учитель начальных классов</t>
  </si>
  <si>
    <t>21
1
1
23 ч</t>
  </si>
  <si>
    <t>Педагог-психолог</t>
  </si>
  <si>
    <t xml:space="preserve">Русский язык
Литература
Педагогическая коррекция (русский язык)
</t>
  </si>
  <si>
    <t>Первая, 2022 г.</t>
  </si>
  <si>
    <t>Павлинова Светлана Николаевна</t>
  </si>
  <si>
    <t>29.05.1979</t>
  </si>
  <si>
    <t>Заведующая СП МАОУ Горьковской СОШ</t>
  </si>
  <si>
    <t>Высшее, 2009, ГОУ ВПО Ишимский государственный педагогический институт им.Ершова,преподаватель дошкольной педагогики и психологии</t>
  </si>
  <si>
    <t xml:space="preserve">2023, ГАПОУ ТО " Колледж цифровых и педагогических технологий", Ситематическое управление качеством в дошкольной образовательной организации согласно ФГОС ДО", 72 часа  </t>
  </si>
  <si>
    <t>2023,Благодарственное письмо управления образования администрации Тюменского муниципального района</t>
  </si>
  <si>
    <t xml:space="preserve">Соответствие занимаемой должности    2019 г. </t>
  </si>
  <si>
    <t>с.Горьковка, ул.Мира, д.2 кв.1                
 89526750372</t>
  </si>
  <si>
    <t>Белая Светлана Владимировна</t>
  </si>
  <si>
    <t>30.06.1976</t>
  </si>
  <si>
    <t>Белик Елена Михайловна</t>
  </si>
  <si>
    <t>28.10.1975</t>
  </si>
  <si>
    <t>Боталова Юлия Николаевна</t>
  </si>
  <si>
    <t>24.12.1983</t>
  </si>
  <si>
    <t>Киряева Светлана Викторовна</t>
  </si>
  <si>
    <t>Лазар Руслана Николаевна</t>
  </si>
  <si>
    <t>16.07.1989</t>
  </si>
  <si>
    <t>Неделько Галина Сергеевна</t>
  </si>
  <si>
    <t>24.06.1987</t>
  </si>
  <si>
    <t>Родионова Наталья Владимировна</t>
  </si>
  <si>
    <t>12.07.1986</t>
  </si>
  <si>
    <t>Шумилова Оксана Владимировна</t>
  </si>
  <si>
    <t>20.01.1978</t>
  </si>
  <si>
    <t>Воспитатель</t>
  </si>
  <si>
    <t>Среднее специальное педагогическое, 1995, Тюменский педагогический колледж №2, воспитатель в дошкольных учреждениях с правом обучения иностранному языку (английский)</t>
  </si>
  <si>
    <t>2021, ГАОУ ТО ДПО ТОГИРРО,  «Актуальные проблемы и совершенствование организации образовательного процесса в условиях реализации ФГОС ДО»,    56  часов                                    2024, ГАОУ  ТО ДПО "ТОГИРРО", "Направления и условия реализации федеральной образовательной программы дошкольного образования", 36 часов</t>
  </si>
  <si>
    <t>2016, Благодарственное письмо Думы Тюменского муниципального района</t>
  </si>
  <si>
    <t>Высшая,     2022 г.</t>
  </si>
  <si>
    <t>с.Горьковка, ул.Депутатская, д.7 89526744376</t>
  </si>
  <si>
    <t>Среднее специальное педагогическое,1995, Тюменский педагогический колледж №2, ,воспитатель в дошкольных учреждениях с правом обучения иностранному языку (английский)</t>
  </si>
  <si>
    <t xml:space="preserve">2022,  ГАОУ ТО ДПО ТОГИРРО, «Актуальные проблемы и совершенствование организации образовательного процесса в условиях реализации ФГОС ДО», 28  часов </t>
  </si>
  <si>
    <t>2018, Почетная грамота Главы администрации Горьковского МО  
2023, Почетная грамота Главы администрации Горьковского МО</t>
  </si>
  <si>
    <t>Высшая,   2020 г.</t>
  </si>
  <si>
    <t>с.Горьковка, ул.Центральная, участок №863                      89091871420</t>
  </si>
  <si>
    <t>Инструктор по физической культуре</t>
  </si>
  <si>
    <t>Высшее,  2008, Тобольский государственный педагогический институт имени Д.И.Менделеева, физическая культура</t>
  </si>
  <si>
    <t>2021, ГАОУ ТО ДПО ТОГИРРО, Технологии повышения качества физкультурно-оздоровительной работы в условиях реализации ФГОС ДО,   36 часов
2022, ООО "ИИТ", "Современные методики реабилитации и профилактики нарушения осанки и сколиоза у детей дошкольного возраста, 30 часов
2024, ГАОУ ТО ДПО "ТОГИРРО", "Совершенствование организации процесса воспитания в условиях реализации ФГОС дошкольного образования", 36 часов</t>
  </si>
  <si>
    <t>2023, Почетная грамота Главы администрации Горьковского МО</t>
  </si>
  <si>
    <t>Первая, 2023 г.</t>
  </si>
  <si>
    <t>с. Горьковка,                 ул. Сибирская, д. 14 кв. 44                      89091914472</t>
  </si>
  <si>
    <t xml:space="preserve">Высшее, 1992, Ишимский государственный педагогический институт им. П.П.Ершова,  учитель начальных классов     </t>
  </si>
  <si>
    <t>2023, ТОГИРРО, "Актуальные проблемы организации образовательного процесса в условиях реализации ФГОС дошкольного образования", 56 часов</t>
  </si>
  <si>
    <t>2014, Благодарственное письмо Главы Тюменского района
2018, Почетная грамота Главы администрации Горьковского МО
2023, Почетная грамота Главы администрации Горьковского МО</t>
  </si>
  <si>
    <t>Высшая,     2020 г.</t>
  </si>
  <si>
    <t>с. Горьковка 
ул. Лесная, д. 21  89504895529</t>
  </si>
  <si>
    <t>Высшее, 2011, г. Ишим государственное образовательное учреждение высшего профессионального образования "Ишимский государственный педагогический институт им. П.П. Ершова", учитель истории</t>
  </si>
  <si>
    <t>с. Горьковка 
ул. Мира, д.21, кв.1  891995933433</t>
  </si>
  <si>
    <t>Неоконченное среднее, ЧУ ПОО "Гуманитарный колледж" г. Омска, дошкольное образование</t>
  </si>
  <si>
    <t>с.Горьковка, ул.Сибирская, д. 44, кв.2 
89831164610</t>
  </si>
  <si>
    <t>Высшее, 2010, Курганский государственный  университет,  учитель русского языка и литературы</t>
  </si>
  <si>
    <t xml:space="preserve">2023 г., ГАОУ ТО ДПО "ТОГИРРО", «Актуальные проблемы и совершенствование организации образовательного процесса в условиях реализации ФГОС дошкольного образования»,  56 часа  </t>
  </si>
  <si>
    <t>2016, Благодарственное письмо главы администрации Горьковского МО
2023, Почетная грамота Главы администрации Горьковского МО</t>
  </si>
  <si>
    <t>Высшая, 2022 г</t>
  </si>
  <si>
    <t>с Горьковка, пер. Пионерский, д.4 кв.8 89827801654</t>
  </si>
  <si>
    <t>Музыккальный руководитель</t>
  </si>
  <si>
    <t>Высшее, 2005,  государственное образовательное учреждение высшего профессионального образования "Магнитогорский государственный университет", педагогика и методика начального образования</t>
  </si>
  <si>
    <t xml:space="preserve">2022,  ГАОУ ТО ДПО "ТОГИРРО", "Реализация требований обновлённых ФГОС начального общего образования в работе учителя",36 часов                                                                              2024,ГАОУ ТО ДПО "ТОГИРРО", "Технологии музыкального развития Дошкольников в условиях реализации ФГОС дошкольного образования, 36 часов </t>
  </si>
  <si>
    <t xml:space="preserve">2023, Почетная грамота Главы администрации Горьковского МО
</t>
  </si>
  <si>
    <t>с .Горьковка, ул.Панфиловцев, д.20 89048752163</t>
  </si>
  <si>
    <t>2013, Почетная грамота Главы Тюменского муниципального района
2013, Благодарность Министерства образования и науки РФ
2018, Почетная грамота Главы администрации Горьковского МО
2018, Благодарственное письмо Думы Тюменского муниципального района
2019, Благодарственное письмо Думы Тюменского муниципального района  
2021, Почетная грамота Министерства просвещения Российской Федерации 
2024, Благодарственное письмо Главы Горьковского МО</t>
  </si>
  <si>
    <t>Внутреннее совмещение</t>
  </si>
  <si>
    <t>01.07.2016</t>
  </si>
  <si>
    <t>бессрочно</t>
  </si>
  <si>
    <t>Приниматьучастие в подготовке и проведении аттестации педагогических работников организации.Учавствовать в подборе и расстановке педагогических и иных кадров, в организации повышения их квалификации и профессионального мастерства. Обеспечивать контроль за качеством образовательного процесса. Организовывать просветительскую работу для родителей. Органи зовывать  методическую, культурно-массовую, воспитательскую работу.  Обеспечивать своевременное составление установленной отчетной документации. Учавствовать в комплектовании контингента воспитанников.Осуществлять регистрацию детей для приема в детский сад в течение года, постановку на учет в АИС "ЭДС ТО"</t>
  </si>
  <si>
    <t>Высшее</t>
  </si>
  <si>
    <t>2014, ГАОУ ВПО ТО "Тюменская государственная академия мировой экономики, управления и права", "Менеджмент в образовании: управление образовательным учреждением в условиях изменений системы образования Российской Федерации", 144 часа.       2014, ГАОУ ВПО ТО "Тюменская государственная академия мировой экономики, управления и права", "Управленческая компетентность, профессиональная социализация руководителя и актуальные зоны ответственности руководителя в современных условиях", 36 часов</t>
  </si>
  <si>
    <t>2023,  ГАПОУ ТО "Колледж цифровых и педагогических технологий",Ситематическое управление качеством в дошкольной образовательной организации согласно ФГОС ДО, 72 часа</t>
  </si>
  <si>
    <t>Левченко Ольга Викторовна</t>
  </si>
  <si>
    <t>Мишарина Юлия Владмимировна</t>
  </si>
  <si>
    <t>19.06.1981</t>
  </si>
  <si>
    <t>11.09.2022</t>
  </si>
  <si>
    <t>01.09.2014</t>
  </si>
  <si>
    <t>23.04.2018</t>
  </si>
  <si>
    <t>Обеспечивает эффективную и результативную деятельность учреждения и его структурного подразделения, организацию административно-хозяйственной, финансовой и иной деятельности учреждения</t>
  </si>
  <si>
    <t>2013, ФГБОУ ВПО "Госудасртвенный аграрный университет Северного Зауралья", менеджмент</t>
  </si>
  <si>
    <t>2019, ООО "МУЦ-Прогресс", Профессиональные компетентности и индивидуальность педагога в процессе обучения предмету "Математика" в основной и средней школе в условиях ФГОС, 72 часа</t>
  </si>
  <si>
    <t xml:space="preserve">Организует текущее и перспективное планирование деятельности педагогического коллектива.
Координирует работу учителей и других педагогических работников по выполнению учебных планов и программ.
Осуществляет систематический контроль за качеством образовательного процесса и объективность оценки результатов образовательной подготовки обучающихся, работы кружков и факультативов; посещает уроки и другие виды учебных занятий, проводимых педагогическими работниками школы (не менее 180 часов в учебный год), анализирует их форму и содержание, доводит результаты анализа до сведения педагогов.
Организует работу по подготовке и проведению экзаменов.
</t>
  </si>
  <si>
    <t xml:space="preserve">2019, ГАОУ ТО ДПО ТОГИРРО, Актуальные вопросы преподавания МХК в условиях перехода на ФГОС, 36 часов, 
2019, ООО "Межрегиональный учебный центр - ПРОГРЕСС", Методы и технологии обучения русскогого языка и литературы и системно-деятельностный подход в педагогике в условиях реализации ФГОС, 72 часа,  
2022, ГАОУ ТО ДПО "ТОГИРРО", Реализация требований обновленных ФГОС ООО в работе учителя (учебные предметы "Русский язык", "Литература"),  36 часов </t>
  </si>
  <si>
    <t>Бухгалтерский учет и отчетность</t>
  </si>
  <si>
    <t>Дом науки и техники, 40 ч.</t>
  </si>
  <si>
    <t xml:space="preserve">Участвует в разработке и реализации рабочей программы и календарного плана воспитательной работы в образовательной организации, в том числе с учетом содержания деятельности Российского движения школьников; организовывает участие педагогов, обучающихся и их родителей (законных представителей) в проектировании рабочих программ воспитания;
 обеспечивает вовлечение обучающихся в творческую деятельность по основным направлениям воспитания; 
 анализирует результаты реализации рабочих программ воспитания;
участвует в организации отдыха и занятости обучающихся в каникулярный период;
</t>
  </si>
  <si>
    <t>Среднее профессиональное</t>
  </si>
  <si>
    <t>2021, ГАОУ ТО ДПО "ТОГИРРО", Профессиональное развитие учителя начальных классов в условиях реализации ФГОС начального общего образования, 48 часов
2022, ФГБОУ "Международный детский центр "Артек", Деятельность советника директора школы по воспитанию и взаимодействию с детскими общественными объединениями, 78 часов</t>
  </si>
  <si>
    <t>14.01.1999</t>
  </si>
  <si>
    <t>2013, Почетная грамота Главы Тюменского муниципального района
2015, Грамота управления образования администрации Тюменского муниципального района  
2018, Почетная грамота Главы администрации Горьковского МО
2023, Благодарность Департамента образования и науки Тюменской области
2023, Почетная грамота Главы Тюменского района
2024, Благодарственное письмо Главы Горьковского МО</t>
  </si>
  <si>
    <t>Среднее специальное педагогическое, 1993,  Тюменское педагогическое училище,  учитель начальных классов</t>
  </si>
  <si>
    <t>2013, Почетная грамота Главы Тюменского муниципального района
2014, Благодарность Министерства образования и науки РФ 
2014, Удостоверение "Ветеран труда"
2024, Почетное звание "Почетный работник сферы образования Российской Федерации"</t>
  </si>
  <si>
    <t xml:space="preserve">10
2
12 ч
</t>
  </si>
  <si>
    <t>(по состоянию на 30 сентября 2025)</t>
  </si>
  <si>
    <t xml:space="preserve">2014, Благодарственное письмо Главы макушинского района Курганской области
2017, Благодарность администрации Тюменского муниципального района
2023, Почетная грамота управления образования администрации Тюменской области
2024, Благодарственное письмо Главы Горьковского МО
2025, Почетная грамота Министерства просвещения Российской федерации
</t>
  </si>
  <si>
    <t>Высшее, 2017, ФГБОУ ВО "Шадринский государственный педагогический университет" г.Шадринск, логопедия</t>
  </si>
  <si>
    <t>Высшее, 2016, ФГБО УВО "Курганский государственный университет" г.Кургана, экология и природопользование 
2007, ГОУ СПО "Курганский педагогический колледж", учитель начальных классов</t>
  </si>
  <si>
    <t>Первая, 2024 г.</t>
  </si>
  <si>
    <t>Высшая,2024 г.</t>
  </si>
  <si>
    <t>6а, 6в
6а, 6в</t>
  </si>
  <si>
    <t>9а, 9б
9а, 9б
9а</t>
  </si>
  <si>
    <t>6
6
1
13 ч</t>
  </si>
  <si>
    <t xml:space="preserve">1б
1б
1б
</t>
  </si>
  <si>
    <t>4а
4а
4а</t>
  </si>
  <si>
    <t xml:space="preserve">Начальный классы
Педагогическая коррекция русский язык
Педагогическая коррекция математика
</t>
  </si>
  <si>
    <t xml:space="preserve">2б
2б
2б
</t>
  </si>
  <si>
    <t xml:space="preserve">21
1
1
23 ч
</t>
  </si>
  <si>
    <t>35
35 ч</t>
  </si>
  <si>
    <t>5а,5б,7а,7б,8а,8б,9а,9б,10,11</t>
  </si>
  <si>
    <t>2а
3а
2а
2а</t>
  </si>
  <si>
    <t xml:space="preserve">Начальные классы
Математика
Педагогическая коррекция русский язык
Педагогическая коррекция математика
</t>
  </si>
  <si>
    <t xml:space="preserve">4б
6б
4б
4б,6б
</t>
  </si>
  <si>
    <t xml:space="preserve">21
5
1
2
29 ч
</t>
  </si>
  <si>
    <t xml:space="preserve">Начальные классы
Педагогическая коррекция русский язык
Педагогическая коррекция математика
</t>
  </si>
  <si>
    <t xml:space="preserve">1а
1а
1а
</t>
  </si>
  <si>
    <t>Колодезных Виктория Евгеньевна</t>
  </si>
  <si>
    <t xml:space="preserve">Начальные классы
Биология
География
</t>
  </si>
  <si>
    <t xml:space="preserve">4в
6а,6б,6в,7а,7б
5а,5б,6а,6б,6в,7а,7б
</t>
  </si>
  <si>
    <t>21
5
9
23 ч</t>
  </si>
  <si>
    <t>3б
3б
3б</t>
  </si>
  <si>
    <t xml:space="preserve">Психологическая коррекция
Основы коммуникации
Психокоррекционные занятия
Психомоторика и развитие деятельности
</t>
  </si>
  <si>
    <t xml:space="preserve">15
1
1
1
18 ч
</t>
  </si>
  <si>
    <t xml:space="preserve">1а,1б,2а,2б,3б,4а,4б,5б,6а,6б,6в,7б,8а,8б,9а
2б
8б
2б
</t>
  </si>
  <si>
    <t xml:space="preserve">Среднее профессиональное, 2024, ГАПОУ ТО "Колледж цифровых и педагогических технологий" г. Тюмень, Коррекционная педагогика в начальном образовании </t>
  </si>
  <si>
    <t>2024, ГАОУ ТО ДПО "ТОГИРРО", Факультет педагогических профессий "Актуальные проблемы в деятельности молодого учителя и успешные практики их решения" (1-3 модуль), 28 часов</t>
  </si>
  <si>
    <t>2015, Почетная грамота управления образования Тюменского муниципального района
2016, Почетная грамота Министерства культуры по делам национальностей и архивного дела Чувашской республики
2017, Почетная грамота Департамента образования и науки Тюменской области  
2018, Почетная грамота Главы администрации Горьковского МО 
2023, Почетная грамота Министерства просвещения Российской Федерации</t>
  </si>
  <si>
    <t>Высшая, 2020 г.</t>
  </si>
  <si>
    <t>2025, ГАОУ ТО ДПО "ТОГИРРО", Формирование функциональной грамотности школьников: методика обучения, специфика заданий, 40 часов</t>
  </si>
  <si>
    <t>2024, ГАОУ ТО ДПО "ТОГИРРО", Профессиональное сотворчество: школа педагогики и конкурсного опыта, 40 ч
2025, ГАОУ ТО ДПО "ТОГИРРО", Проектирование современного урока на основе анализа результатов процедур оценки качества образования (учебный предмет "Иностранный язык"), 40часов</t>
  </si>
  <si>
    <t>Высшая, 2022 г.</t>
  </si>
  <si>
    <t xml:space="preserve">2021, ФГАОУ ДПО "Академия реализации государственной политики и профессионального развития работников образования Министерства просвещения Российской федерации", Школа современного учителя литературы, 100 часов </t>
  </si>
  <si>
    <t>Среднее профессиональное, 2018, ЧПОУ ТО СПО "Тюменский колледж экономики, управления и права" г. Тюмень,  Бухгалер, специалисчт по налогооблажению
2023, АНО ДПО "Межрегиональный инновационный учебный центр Альянс", Педагогическое образование: Учитель начальных классов
2024, АНО ПО "Межрегиональный инновационный колледж Альянс", Педагог-психолог</t>
  </si>
  <si>
    <t>2025, ГАОУ ТО ДПО "ТОГИРРО", Профилактика деструктивного поведения учащихся, 24 часа</t>
  </si>
  <si>
    <t>Среднее профессиональное, 2025, ГАПОУ ТО Колледж цифровых и педагогических технологий, Коррекционная педагогика в начальном образовании
2025, АНО ПО Межрегиональный инновационный колледж Альянс, Учитель биологии и географии в общеобразовательных организациях</t>
  </si>
  <si>
    <t>08.05.2004</t>
  </si>
  <si>
    <t>2023, ГАОУ ТО ДПО "ТОГИРРО", Социально-педагогические и социально-психологические технологии работы в общеобразовательной организации, 36 часов
2023, ГАОУ ТО ДПО "ТОГИРРО", Психолого-педагогическое сопровождение подростков, подвергшихся деструктивным психологическим воздействиям, 36 часов
2023, ООО "Инфоурок", Организация работы с обучающимися с ограниченными возможностями здоровья (ОВЗ) в соответствии с ФГОС, 72 часа
2024, ГАОУ ТО ДПО "ТОГИРРО", Формирование функциональной грамотности школьников: методика обучения, специфика заданий, 36 ч
2024, ГАОУ ТО ДПО "ТОГИРРО", Проектирование современного урока на основе анализа результатов процедур оценки качества образования (учебный предмет "Математика"), 36 ч
2025,  ГАОУ ТО ДПО "ТОГИРРО", Особенности преподавания курса "Основы религиозных культур и светской этики в условиях реализации требований ФГОС", 36 часов</t>
  </si>
  <si>
    <t xml:space="preserve">2022, ГАОУ ТО ДПО "ТОГИРРО", Реализация требований обновленных ФГОС начального общего образования в работе учителя,  36 часов </t>
  </si>
  <si>
    <t>2023, ГАОУ ТО ДПО "ТОГИРРО", Эффективность управления в деятельности руководителя образовательной организации в рамках реализации обновленных ФГОС, 36 часов
2024, ГАОУ ТО ДПО "ТОГИРРО" О реализации АООП для детей с ОВЗ "Особенности реализации адаптированных основных образовательных программ для обучающихся с ОВЗ", 16 часов</t>
  </si>
  <si>
    <t xml:space="preserve">Высшее, 1989, Ишимский педагогический институт, учитель начальных классов
</t>
  </si>
  <si>
    <t>2024, ГАОУ ТО ДПО "ТОГИРРО", Развитие механизмов управления качеством образовательных результатов в школе, 16 ч
2025, АНО ПО "Межрегиональный инновационный колледж Альянс", Математика: теория и методика преподавания в образовательной организации, 504 часа</t>
  </si>
  <si>
    <t>2023, ГАОУ ТО ДПО "ТОГИРРО", Особенности преподавания курса "Основы религиозных культур и светской этики в условиях реализации требований ФГОС, 36 часов 
2023, ФГАОУ ДПО "Академия реализации государственной политики и профессионального развития раотников образования Министерства просвещения Российской Федерации", Разговоры о важном: система работы классного руководителя/куратора, 58 часов
2023, ГАОУ ТО ДПО "ТОГИРРО", Технология формирования функциональной грамотности у младших школьников в условиях реализации ФГОС НОО, 36 ч</t>
  </si>
  <si>
    <t xml:space="preserve">4а,7б
</t>
  </si>
  <si>
    <t>Логопедические занятия
Дефектологические занятия</t>
  </si>
  <si>
    <t xml:space="preserve">1а,1б,2а,2б,3б,4а,4б,4в,5б,6а,6б,6в,7б,8а,8б,9а
3а,8б,1а,1б,2б,3б,
</t>
  </si>
  <si>
    <t xml:space="preserve">22
10
32 ч
</t>
  </si>
  <si>
    <t>2025, ГАОУ ТО ДПО "ТОГИРРО", Содержание и технология работы учителя-логопеда в ОО по сопровождению обучающихся с нарушениями речи, 36 часов</t>
  </si>
  <si>
    <t>2024, ГАОУ ТО ДПО "ТОГИРРО", Социально-педагогические и социально-психологические технологии работы в образовательном учреждении, 36 часов
2025, ГАОУ ТО ДПО "ТОГИРРО", Профилактика деструктивного поведения учащихся, 24 часа
2025, ГАОУ ТО ДПО "ТОГИРРО", Особенности преподавания курса "Основы религиозных культур и светской этики в условиях реализации требований ФГОС", 36 часов</t>
  </si>
  <si>
    <t>2024, ГАОУ ТО ДПО "ТОГИРРО", Формирование функционаьной грамотности школьников: методика обучения, специфика заданий, 36 часов
2025, ГАОУ ТО ДПО "ТОГИРРО", Организация коррекционной работы для обучающихся с ЗПР и ТНР на ступени начального общего образования, 24 часа</t>
  </si>
  <si>
    <t>Контрольный список педагогических работников, реализующих программы начального общего образования МАОУ Горьковской СОШ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</si>
</sst>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family val="2"/>
      <scheme val="minor"/>
    </font>
    <font>
      <sz val="12"/>
      <color theme="1"/>
      <name val="Times New Roman"/>
      <family val="1"/>
      <charset val="204"/>
    </font>
    <font>
      <sz val="11"/>
      <color theme="1"/>
      <name val="Times New Roman"/>
      <family val="1"/>
      <charset val="204"/>
    </font>
    <font>
      <sz val="11"/>
      <name val="Times New Roman"/>
      <family val="1"/>
      <charset val="204"/>
    </font>
    <font>
      <b/>
      <sz val="11"/>
      <color theme="1"/>
      <name val="Times New Roman"/>
      <family val="1"/>
      <charset val="204"/>
    </font>
    <font>
      <sz val="11"/>
      <color theme="1"/>
      <name val="Times New Roman"/>
      <family val="1"/>
      <charset val="204"/>
    </font>
    <font>
      <sz val="14"/>
      <color theme="1"/>
      <name val="Arial"/>
      <family val="2"/>
      <charset val="204"/>
    </font>
    <font>
      <sz val="10"/>
      <name val="Arial"/>
      <family val="2"/>
      <charset val="204"/>
    </font>
    <font>
      <b/>
      <sz val="11"/>
      <name val="Times New Roman"/>
      <family val="1"/>
      <charset val="204"/>
    </font>
    <font>
      <sz val="14"/>
      <color theme="1"/>
      <name val="Times New Roman"/>
      <family val="1"/>
      <charset val="204"/>
    </font>
    <font>
      <sz val="9"/>
      <name val="Times New Roman"/>
      <family val="1"/>
      <charset val="204"/>
    </font>
    <font>
      <sz val="9"/>
      <color theme="1"/>
      <name val="Times New Roman"/>
      <family val="1"/>
      <charset val="204"/>
    </font>
    <font>
      <sz val="10"/>
      <name val="Arial"/>
      <family val="2"/>
      <charset val="204"/>
    </font>
    <font>
      <b/>
      <sz val="11"/>
      <color theme="0"/>
      <name val="Times New Roman"/>
      <family val="1"/>
      <charset val="204"/>
    </font>
    <font>
      <b/>
      <sz val="22"/>
      <color theme="0"/>
      <name val="Times New Roman"/>
      <family val="1"/>
      <charset val="204"/>
    </font>
    <font>
      <sz val="10"/>
      <color rgb="FF000000"/>
      <name val="Calibri"/>
      <family val="2"/>
      <charset val="204"/>
      <scheme val="minor"/>
    </font>
    <font>
      <sz val="11"/>
      <color rgb="FF000000"/>
      <name val="Times New Roman"/>
      <family val="1"/>
      <charset val="204"/>
    </font>
    <font>
      <b/>
      <sz val="11"/>
      <color rgb="FF000000"/>
      <name val="Times New Roman"/>
      <family val="1"/>
      <charset val="204"/>
    </font>
    <font>
      <b/>
      <sz val="14"/>
      <color rgb="FFEA4335"/>
      <name val="Times New Roman"/>
      <family val="1"/>
      <charset val="204"/>
    </font>
    <font>
      <sz val="10"/>
      <color rgb="FF000000"/>
      <name val="Times New Roman"/>
      <family val="1"/>
      <charset val="204"/>
    </font>
    <font>
      <b/>
      <i/>
      <sz val="10"/>
      <color rgb="FF000000"/>
      <name val="Times New Roman"/>
      <family val="1"/>
      <charset val="204"/>
    </font>
    <font>
      <i/>
      <sz val="11"/>
      <color theme="1"/>
      <name val="Times New Roman"/>
      <family val="1"/>
      <charset val="204"/>
    </font>
    <font>
      <i/>
      <sz val="11"/>
      <name val="Times New Roman"/>
      <family val="1"/>
      <charset val="204"/>
    </font>
    <font>
      <sz val="11"/>
      <color theme="1"/>
      <name val="&quot;Times New Roman&quot;"/>
      <charset val="204"/>
    </font>
    <font>
      <sz val="11"/>
      <color rgb="FF000000"/>
      <name val="&quot;Times New Roman&quot;"/>
      <charset val="204"/>
    </font>
    <font>
      <b/>
      <sz val="14"/>
      <color rgb="FFFF0000"/>
      <name val="Times New Roman"/>
      <family val="1"/>
      <charset val="204"/>
    </font>
    <font>
      <b/>
      <sz val="11"/>
      <color rgb="FFFF0000"/>
      <name val="Times New Roman"/>
      <family val="1"/>
      <charset val="204"/>
    </font>
    <font>
      <sz val="11"/>
      <color rgb="FFFF0000"/>
      <name val="Times New Roman"/>
      <family val="1"/>
      <charset val="204"/>
    </font>
    <font>
      <sz val="9"/>
      <color rgb="FFFF0000"/>
      <name val="Times New Roman"/>
      <family val="1"/>
      <charset val="204"/>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
      <patternFill patternType="solid">
        <fgColor rgb="FFFFFFFF"/>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indexed="64"/>
      </right>
      <top/>
      <bottom/>
      <diagonal/>
    </border>
  </borders>
  <cellStyleXfs count="5">
    <xf numFmtId="0" fontId="0" fillId="0" borderId="0"/>
    <xf numFmtId="0" fontId="6" fillId="0" borderId="0"/>
    <xf numFmtId="0" fontId="7" fillId="0" borderId="0"/>
    <xf numFmtId="0" fontId="12" fillId="0" borderId="0"/>
    <xf numFmtId="0" fontId="15" fillId="0" borderId="0"/>
  </cellStyleXfs>
  <cellXfs count="91">
    <xf numFmtId="0" fontId="0" fillId="0" borderId="0" xfId="0"/>
    <xf numFmtId="49"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wrapText="1"/>
    </xf>
    <xf numFmtId="0" fontId="9" fillId="0" borderId="0" xfId="1" applyFont="1"/>
    <xf numFmtId="0" fontId="8" fillId="3" borderId="1" xfId="2" applyFont="1" applyFill="1" applyBorder="1" applyAlignment="1">
      <alignment horizontal="center" vertical="center" textRotation="90" wrapText="1"/>
    </xf>
    <xf numFmtId="0" fontId="8" fillId="3" borderId="1" xfId="2" applyFont="1" applyFill="1" applyBorder="1" applyAlignment="1">
      <alignment horizontal="center" vertical="center" wrapText="1"/>
    </xf>
    <xf numFmtId="0" fontId="9" fillId="0" borderId="0" xfId="1" applyFont="1" applyAlignment="1">
      <alignment horizontal="center" vertical="top"/>
    </xf>
    <xf numFmtId="0" fontId="10" fillId="3" borderId="1" xfId="2" applyFont="1" applyFill="1" applyBorder="1" applyAlignment="1">
      <alignment horizontal="left" vertical="top" wrapText="1"/>
    </xf>
    <xf numFmtId="0" fontId="10" fillId="0" borderId="1" xfId="2" applyFont="1" applyBorder="1" applyAlignment="1">
      <alignment horizontal="left" vertical="top" wrapText="1"/>
    </xf>
    <xf numFmtId="0" fontId="11" fillId="0" borderId="1" xfId="1" applyFont="1" applyBorder="1" applyAlignment="1">
      <alignment horizontal="left" vertical="top"/>
    </xf>
    <xf numFmtId="0" fontId="11" fillId="0" borderId="1" xfId="1" applyFont="1" applyBorder="1" applyAlignment="1">
      <alignment horizontal="left" vertical="top" wrapText="1"/>
    </xf>
    <xf numFmtId="0" fontId="9" fillId="0" borderId="0" xfId="1" applyFont="1" applyAlignment="1">
      <alignment horizontal="left" vertical="top"/>
    </xf>
    <xf numFmtId="0" fontId="10" fillId="3" borderId="1" xfId="2" applyFont="1" applyFill="1" applyBorder="1" applyAlignment="1">
      <alignment horizontal="center" vertical="top" wrapText="1"/>
    </xf>
    <xf numFmtId="49" fontId="10" fillId="0" borderId="1" xfId="2" applyNumberFormat="1" applyFont="1" applyBorder="1" applyAlignment="1">
      <alignment horizontal="left" vertical="top" wrapText="1"/>
    </xf>
    <xf numFmtId="49" fontId="2" fillId="0" borderId="1" xfId="0" applyNumberFormat="1" applyFont="1" applyBorder="1" applyAlignment="1">
      <alignment horizontal="center" vertical="top" wrapText="1"/>
    </xf>
    <xf numFmtId="49" fontId="10" fillId="3" borderId="1" xfId="2" applyNumberFormat="1" applyFont="1" applyFill="1" applyBorder="1" applyAlignment="1">
      <alignment horizontal="left" vertical="top" wrapText="1"/>
    </xf>
    <xf numFmtId="0" fontId="2" fillId="0" borderId="4" xfId="4" applyFont="1" applyBorder="1" applyAlignment="1">
      <alignment horizontal="center" vertical="center" wrapText="1"/>
    </xf>
    <xf numFmtId="0" fontId="2" fillId="0" borderId="10" xfId="4" applyFont="1" applyBorder="1" applyAlignment="1">
      <alignment horizontal="center" vertical="center" wrapText="1"/>
    </xf>
    <xf numFmtId="0" fontId="19" fillId="0" borderId="0" xfId="4" applyFont="1"/>
    <xf numFmtId="0" fontId="20" fillId="0" borderId="1" xfId="4" applyFont="1" applyBorder="1" applyAlignment="1">
      <alignment horizontal="center" vertical="center"/>
    </xf>
    <xf numFmtId="0" fontId="20" fillId="0" borderId="0" xfId="4" applyFont="1" applyAlignment="1">
      <alignment horizontal="center" vertical="center"/>
    </xf>
    <xf numFmtId="0" fontId="2" fillId="0" borderId="1" xfId="4" applyFont="1" applyBorder="1" applyAlignment="1">
      <alignment horizontal="center" vertical="center" wrapText="1"/>
    </xf>
    <xf numFmtId="0" fontId="16" fillId="0" borderId="1" xfId="4" applyFont="1" applyBorder="1" applyAlignment="1">
      <alignment horizontal="center" vertical="center" wrapText="1"/>
    </xf>
    <xf numFmtId="0" fontId="16" fillId="6" borderId="1" xfId="4" applyFont="1" applyFill="1" applyBorder="1" applyAlignment="1">
      <alignment horizontal="center" vertical="center"/>
    </xf>
    <xf numFmtId="0" fontId="19" fillId="0" borderId="0" xfId="4" applyFont="1" applyAlignment="1">
      <alignment wrapText="1"/>
    </xf>
    <xf numFmtId="0" fontId="21" fillId="0" borderId="1" xfId="4" applyFont="1" applyBorder="1" applyAlignment="1">
      <alignment horizontal="center" vertical="center"/>
    </xf>
    <xf numFmtId="0" fontId="4" fillId="0" borderId="1" xfId="4" applyFont="1" applyBorder="1" applyAlignment="1">
      <alignment horizontal="center" vertical="center"/>
    </xf>
    <xf numFmtId="0" fontId="2" fillId="0" borderId="1" xfId="4" applyFont="1" applyBorder="1" applyAlignment="1">
      <alignment horizontal="left" vertical="center"/>
    </xf>
    <xf numFmtId="0" fontId="2" fillId="0" borderId="1" xfId="4" applyFont="1" applyBorder="1" applyAlignment="1">
      <alignment horizontal="left" vertical="center" wrapText="1"/>
    </xf>
    <xf numFmtId="0" fontId="22" fillId="4" borderId="1" xfId="4" applyFont="1" applyFill="1" applyBorder="1" applyAlignment="1">
      <alignment horizontal="center" vertical="center"/>
    </xf>
    <xf numFmtId="0" fontId="21" fillId="4" borderId="1" xfId="4" applyFont="1" applyFill="1" applyBorder="1" applyAlignment="1">
      <alignment horizontal="center" vertical="center"/>
    </xf>
    <xf numFmtId="0" fontId="2" fillId="6" borderId="4" xfId="4" applyFont="1" applyFill="1" applyBorder="1" applyAlignment="1">
      <alignment horizontal="center" textRotation="90" wrapText="1"/>
    </xf>
    <xf numFmtId="0" fontId="2" fillId="0" borderId="11" xfId="4" applyFont="1" applyBorder="1" applyAlignment="1">
      <alignment horizontal="left" vertical="center" wrapText="1"/>
    </xf>
    <xf numFmtId="0" fontId="2" fillId="0" borderId="13" xfId="4" applyFont="1" applyBorder="1" applyAlignment="1">
      <alignment horizontal="left" vertical="center" wrapText="1"/>
    </xf>
    <xf numFmtId="0" fontId="24" fillId="0" borderId="0" xfId="4" applyFont="1" applyAlignment="1">
      <alignment wrapText="1"/>
    </xf>
    <xf numFmtId="0" fontId="17" fillId="0" borderId="1" xfId="4" applyFont="1" applyBorder="1" applyAlignment="1">
      <alignment horizontal="center" vertical="center" wrapText="1"/>
    </xf>
    <xf numFmtId="0" fontId="17" fillId="0" borderId="2" xfId="4" applyFont="1" applyBorder="1" applyAlignment="1">
      <alignment horizontal="center" vertical="center" wrapText="1"/>
    </xf>
    <xf numFmtId="0" fontId="23" fillId="0" borderId="0" xfId="4" applyFont="1" applyAlignment="1">
      <alignment horizontal="center" vertical="center" wrapText="1"/>
    </xf>
    <xf numFmtId="0" fontId="16" fillId="6" borderId="0" xfId="4" applyFont="1" applyFill="1" applyAlignment="1">
      <alignment horizontal="left" vertical="center" wrapText="1"/>
    </xf>
    <xf numFmtId="0" fontId="2" fillId="0" borderId="4" xfId="4" applyFont="1" applyBorder="1" applyAlignment="1">
      <alignment horizontal="left" vertical="center" wrapText="1"/>
    </xf>
    <xf numFmtId="0" fontId="2" fillId="0" borderId="10" xfId="4" applyFont="1" applyBorder="1" applyAlignment="1">
      <alignment horizontal="left" vertical="center" wrapText="1"/>
    </xf>
    <xf numFmtId="0" fontId="2" fillId="6" borderId="11" xfId="4" applyFont="1" applyFill="1" applyBorder="1" applyAlignment="1">
      <alignment horizontal="center" vertical="center" wrapText="1"/>
    </xf>
    <xf numFmtId="0" fontId="2" fillId="0" borderId="1" xfId="0" applyNumberFormat="1" applyFont="1" applyBorder="1" applyAlignment="1">
      <alignment horizontal="center" vertical="top" wrapText="1"/>
    </xf>
    <xf numFmtId="0" fontId="28" fillId="3" borderId="1" xfId="2" applyFont="1" applyFill="1" applyBorder="1" applyAlignment="1">
      <alignment horizontal="left" vertical="top" wrapText="1"/>
    </xf>
    <xf numFmtId="0" fontId="10" fillId="0" borderId="1" xfId="1" applyFont="1" applyBorder="1" applyAlignment="1">
      <alignment horizontal="left" vertical="top" wrapText="1"/>
    </xf>
    <xf numFmtId="0" fontId="10" fillId="3" borderId="1" xfId="1"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top" wrapText="1"/>
    </xf>
    <xf numFmtId="14" fontId="2" fillId="0" borderId="1" xfId="0" applyNumberFormat="1" applyFont="1" applyBorder="1" applyAlignment="1">
      <alignment horizontal="center" vertical="center" wrapText="1"/>
    </xf>
    <xf numFmtId="0" fontId="2" fillId="0" borderId="1" xfId="0" applyFont="1" applyBorder="1" applyAlignment="1">
      <alignment wrapText="1"/>
    </xf>
    <xf numFmtId="0" fontId="28" fillId="3" borderId="1" xfId="2" applyFont="1" applyFill="1" applyBorder="1" applyAlignment="1">
      <alignment horizontal="center" vertical="top" wrapText="1"/>
    </xf>
    <xf numFmtId="0" fontId="3" fillId="0" borderId="1" xfId="0" applyNumberFormat="1" applyFont="1" applyBorder="1" applyAlignment="1">
      <alignment horizontal="center" vertical="top" wrapText="1"/>
    </xf>
    <xf numFmtId="0" fontId="4"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8" fillId="0" borderId="0" xfId="2" applyFont="1" applyAlignment="1">
      <alignment horizontal="center" vertical="center" wrapText="1"/>
    </xf>
    <xf numFmtId="0" fontId="13" fillId="5" borderId="0" xfId="2" applyFont="1" applyFill="1" applyAlignment="1">
      <alignment horizontal="center" vertical="center" wrapText="1"/>
    </xf>
    <xf numFmtId="0" fontId="8" fillId="0" borderId="6" xfId="2" applyFont="1" applyBorder="1" applyAlignment="1">
      <alignment horizontal="center" vertical="center" wrapText="1"/>
    </xf>
    <xf numFmtId="0" fontId="8" fillId="3" borderId="1" xfId="2" applyFont="1" applyFill="1" applyBorder="1" applyAlignment="1">
      <alignment horizontal="center" vertical="center" wrapText="1"/>
    </xf>
    <xf numFmtId="0" fontId="14" fillId="5" borderId="0" xfId="1" applyFont="1" applyFill="1" applyAlignment="1">
      <alignment horizontal="center" vertical="center" wrapText="1"/>
    </xf>
    <xf numFmtId="0" fontId="14" fillId="5" borderId="0" xfId="1" applyFont="1" applyFill="1" applyAlignment="1">
      <alignment horizontal="center" vertical="center"/>
    </xf>
    <xf numFmtId="0" fontId="8" fillId="3" borderId="1" xfId="2" applyFont="1" applyFill="1" applyBorder="1" applyAlignment="1">
      <alignment horizontal="center" vertical="center"/>
    </xf>
    <xf numFmtId="0" fontId="8" fillId="4" borderId="2" xfId="2" applyFont="1" applyFill="1" applyBorder="1" applyAlignment="1">
      <alignment horizontal="center" vertical="center" wrapText="1"/>
    </xf>
    <xf numFmtId="0" fontId="8" fillId="4" borderId="7" xfId="2" applyFont="1" applyFill="1" applyBorder="1" applyAlignment="1">
      <alignment horizontal="center" vertical="center" wrapText="1"/>
    </xf>
    <xf numFmtId="0" fontId="8" fillId="4" borderId="8"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26" fillId="4" borderId="2" xfId="2" applyFont="1" applyFill="1" applyBorder="1" applyAlignment="1">
      <alignment horizontal="center" vertical="center" wrapText="1"/>
    </xf>
    <xf numFmtId="0" fontId="26" fillId="4" borderId="7" xfId="2" applyFont="1" applyFill="1" applyBorder="1" applyAlignment="1">
      <alignment horizontal="center" vertical="center" wrapText="1"/>
    </xf>
    <xf numFmtId="0" fontId="16" fillId="6" borderId="2" xfId="4" applyFont="1" applyFill="1" applyBorder="1" applyAlignment="1">
      <alignment horizontal="center" textRotation="90" wrapText="1"/>
    </xf>
    <xf numFmtId="0" fontId="16" fillId="6" borderId="8" xfId="4" applyFont="1" applyFill="1" applyBorder="1" applyAlignment="1">
      <alignment horizontal="center" textRotation="90" wrapText="1"/>
    </xf>
    <xf numFmtId="0" fontId="4" fillId="0" borderId="2" xfId="4" applyFont="1" applyBorder="1" applyAlignment="1">
      <alignment horizontal="right" vertical="center" wrapText="1"/>
    </xf>
    <xf numFmtId="0" fontId="4" fillId="0" borderId="8" xfId="4" applyFont="1" applyBorder="1" applyAlignment="1">
      <alignment horizontal="right" vertical="center" wrapText="1"/>
    </xf>
    <xf numFmtId="0" fontId="2" fillId="0" borderId="3" xfId="4" applyFont="1" applyBorder="1" applyAlignment="1">
      <alignment horizontal="center" vertical="center" wrapText="1"/>
    </xf>
    <xf numFmtId="0" fontId="2" fillId="0" borderId="9" xfId="4" applyFont="1" applyBorder="1" applyAlignment="1">
      <alignment horizontal="center" vertical="center" wrapText="1"/>
    </xf>
    <xf numFmtId="0" fontId="2" fillId="0" borderId="5" xfId="4" applyFont="1" applyBorder="1" applyAlignment="1">
      <alignment horizontal="center" vertical="center" wrapText="1"/>
    </xf>
    <xf numFmtId="0" fontId="16" fillId="6" borderId="1" xfId="4" applyFont="1" applyFill="1" applyBorder="1" applyAlignment="1">
      <alignment horizontal="center" wrapText="1"/>
    </xf>
    <xf numFmtId="0" fontId="17" fillId="0" borderId="2" xfId="4" applyFont="1" applyBorder="1" applyAlignment="1">
      <alignment horizontal="center" vertical="center" wrapText="1"/>
    </xf>
    <xf numFmtId="0" fontId="17" fillId="0" borderId="8" xfId="4" applyFont="1" applyBorder="1" applyAlignment="1">
      <alignment horizontal="center" vertical="center" wrapText="1"/>
    </xf>
    <xf numFmtId="0" fontId="2" fillId="0" borderId="10" xfId="4" applyFont="1" applyBorder="1" applyAlignment="1">
      <alignment horizontal="center" vertical="center" wrapText="1"/>
    </xf>
    <xf numFmtId="0" fontId="3" fillId="0" borderId="12" xfId="4" applyFont="1" applyBorder="1" applyAlignment="1">
      <alignment wrapText="1"/>
    </xf>
    <xf numFmtId="0" fontId="17" fillId="0" borderId="2" xfId="4" applyFont="1" applyBorder="1" applyAlignment="1">
      <alignment horizontal="center" wrapText="1"/>
    </xf>
    <xf numFmtId="0" fontId="17" fillId="0" borderId="8" xfId="4" applyFont="1" applyBorder="1" applyAlignment="1">
      <alignment horizontal="center" wrapText="1"/>
    </xf>
    <xf numFmtId="0" fontId="2" fillId="6" borderId="14" xfId="4" applyFont="1" applyFill="1" applyBorder="1" applyAlignment="1">
      <alignment horizontal="center" wrapText="1"/>
    </xf>
    <xf numFmtId="0" fontId="4" fillId="6" borderId="0" xfId="4" applyFont="1" applyFill="1" applyAlignment="1">
      <alignment horizontal="center" wrapText="1"/>
    </xf>
    <xf numFmtId="0" fontId="4" fillId="6" borderId="15" xfId="4" applyFont="1" applyFill="1" applyBorder="1" applyAlignment="1">
      <alignment horizontal="center" wrapText="1"/>
    </xf>
  </cellXfs>
  <cellStyles count="5">
    <cellStyle name="Обычный" xfId="0" builtinId="0"/>
    <cellStyle name="Обычный 2" xfId="1"/>
    <cellStyle name="Обычный 3" xfId="3"/>
    <cellStyle name="Обычный 4" xfId="4"/>
    <cellStyle name="Обычный_Лист Microsoft Excel"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view="pageBreakPreview" zoomScaleNormal="100" zoomScaleSheetLayoutView="100" workbookViewId="0">
      <pane ySplit="2" topLeftCell="A9" activePane="bottomLeft" state="frozen"/>
      <selection pane="bottomLeft" activeCell="F4" sqref="F4"/>
    </sheetView>
  </sheetViews>
  <sheetFormatPr defaultRowHeight="15"/>
  <cols>
    <col min="1" max="1" width="30.85546875" style="2" customWidth="1"/>
    <col min="2" max="2" width="30.5703125" style="2" customWidth="1"/>
    <col min="3" max="3" width="14.140625" style="2" bestFit="1" customWidth="1"/>
    <col min="4" max="4" width="20.7109375" style="2" bestFit="1" customWidth="1"/>
    <col min="5" max="5" width="16.140625" style="2" bestFit="1" customWidth="1"/>
    <col min="6" max="6" width="19.42578125" style="2" bestFit="1" customWidth="1"/>
    <col min="7" max="7" width="31.42578125" style="2" customWidth="1"/>
    <col min="8" max="10" width="28.5703125" style="5" customWidth="1"/>
    <col min="11" max="16384" width="9.140625" style="2"/>
  </cols>
  <sheetData>
    <row r="1" spans="1:10" ht="33.75" customHeight="1">
      <c r="A1" s="56" t="s">
        <v>0</v>
      </c>
      <c r="B1" s="56"/>
      <c r="C1" s="56"/>
      <c r="D1" s="56"/>
      <c r="E1" s="56"/>
      <c r="F1" s="56"/>
      <c r="G1" s="56"/>
      <c r="H1" s="56"/>
      <c r="I1" s="56"/>
      <c r="J1" s="56"/>
    </row>
    <row r="2" spans="1:10" ht="30">
      <c r="A2" s="3" t="s">
        <v>1</v>
      </c>
      <c r="B2" s="3" t="s">
        <v>2</v>
      </c>
      <c r="C2" s="3" t="s">
        <v>3</v>
      </c>
      <c r="D2" s="3" t="s">
        <v>4</v>
      </c>
      <c r="E2" s="3" t="s">
        <v>39</v>
      </c>
      <c r="F2" s="3" t="s">
        <v>5</v>
      </c>
      <c r="G2" s="3" t="s">
        <v>38</v>
      </c>
      <c r="H2" s="3" t="s">
        <v>36</v>
      </c>
      <c r="I2" s="3" t="s">
        <v>37</v>
      </c>
      <c r="J2" s="3" t="s">
        <v>185</v>
      </c>
    </row>
    <row r="3" spans="1:10">
      <c r="A3" s="57" t="s">
        <v>42</v>
      </c>
      <c r="B3" s="58"/>
      <c r="C3" s="58"/>
      <c r="D3" s="58"/>
      <c r="E3" s="58"/>
      <c r="F3" s="58"/>
      <c r="G3" s="58"/>
      <c r="H3" s="58"/>
      <c r="I3" s="58"/>
      <c r="J3" s="59"/>
    </row>
    <row r="4" spans="1:10" ht="120">
      <c r="A4" s="3" t="s">
        <v>7</v>
      </c>
      <c r="B4" s="50" t="s">
        <v>321</v>
      </c>
      <c r="C4" s="1" t="s">
        <v>198</v>
      </c>
      <c r="D4" s="1" t="s">
        <v>324</v>
      </c>
      <c r="E4" s="3">
        <f>2023-RIGHT(C4,4)</f>
        <v>55</v>
      </c>
      <c r="F4" s="52">
        <v>46275</v>
      </c>
      <c r="G4" s="3" t="s">
        <v>327</v>
      </c>
      <c r="H4" s="4" t="s">
        <v>318</v>
      </c>
      <c r="I4" s="4" t="s">
        <v>328</v>
      </c>
      <c r="J4" s="4" t="s">
        <v>329</v>
      </c>
    </row>
    <row r="5" spans="1:10" ht="405">
      <c r="A5" s="3" t="s">
        <v>35</v>
      </c>
      <c r="B5" s="50" t="s">
        <v>197</v>
      </c>
      <c r="C5" s="1" t="s">
        <v>199</v>
      </c>
      <c r="D5" s="1" t="s">
        <v>325</v>
      </c>
      <c r="E5" s="3">
        <f>2023-RIGHT(C5,4)</f>
        <v>53</v>
      </c>
      <c r="F5" s="3" t="s">
        <v>316</v>
      </c>
      <c r="G5" s="4" t="s">
        <v>330</v>
      </c>
      <c r="H5" s="4" t="s">
        <v>318</v>
      </c>
      <c r="I5" s="4"/>
      <c r="J5" s="4" t="s">
        <v>331</v>
      </c>
    </row>
    <row r="6" spans="1:10" ht="15.75">
      <c r="A6" s="3" t="s">
        <v>8</v>
      </c>
      <c r="B6" s="50"/>
      <c r="C6" s="1"/>
      <c r="D6" s="1"/>
      <c r="E6" s="3" t="e">
        <f t="shared" ref="E6" si="0">2023-RIGHT(C6,4)</f>
        <v>#VALUE!</v>
      </c>
      <c r="F6" s="3"/>
      <c r="G6" s="3"/>
      <c r="H6" s="53"/>
      <c r="I6" s="53"/>
      <c r="J6" s="53"/>
    </row>
    <row r="7" spans="1:10" ht="15.75">
      <c r="A7" s="3" t="s">
        <v>10</v>
      </c>
      <c r="B7" s="50"/>
      <c r="C7" s="1"/>
      <c r="D7" s="1"/>
      <c r="E7" s="3" t="e">
        <f>2023-RIGHT(C7,4)</f>
        <v>#VALUE!</v>
      </c>
      <c r="F7" s="3"/>
      <c r="G7" s="3"/>
      <c r="H7" s="4"/>
      <c r="I7" s="4"/>
      <c r="J7" s="4"/>
    </row>
    <row r="8" spans="1:10" ht="30">
      <c r="A8" s="3" t="s">
        <v>188</v>
      </c>
      <c r="B8" s="3" t="s">
        <v>322</v>
      </c>
      <c r="C8" s="1" t="s">
        <v>323</v>
      </c>
      <c r="D8" s="1" t="s">
        <v>326</v>
      </c>
      <c r="E8" s="3">
        <f>2023-RIGHT(C8,4)</f>
        <v>42</v>
      </c>
      <c r="F8" s="3" t="s">
        <v>316</v>
      </c>
      <c r="G8" s="3" t="s">
        <v>332</v>
      </c>
      <c r="H8" s="4" t="s">
        <v>318</v>
      </c>
      <c r="I8" s="4"/>
      <c r="J8" s="4" t="s">
        <v>333</v>
      </c>
    </row>
    <row r="9" spans="1:10" ht="30">
      <c r="A9" s="3" t="s">
        <v>40</v>
      </c>
      <c r="B9" s="3"/>
      <c r="C9" s="1"/>
      <c r="D9" s="3"/>
      <c r="E9" s="3" t="e">
        <f>2023-RIGHT(C9,4)</f>
        <v>#VALUE!</v>
      </c>
      <c r="F9" s="3"/>
      <c r="G9" s="3"/>
      <c r="H9" s="4"/>
      <c r="I9" s="4"/>
      <c r="J9" s="4"/>
    </row>
    <row r="10" spans="1:10" ht="390">
      <c r="A10" s="3" t="s">
        <v>41</v>
      </c>
      <c r="B10" s="3" t="s">
        <v>207</v>
      </c>
      <c r="C10" s="1" t="s">
        <v>208</v>
      </c>
      <c r="D10" s="52">
        <v>44805</v>
      </c>
      <c r="E10" s="3">
        <f>2023-RIGHT(C10,4)</f>
        <v>44</v>
      </c>
      <c r="F10" s="3" t="s">
        <v>316</v>
      </c>
      <c r="G10" s="4" t="s">
        <v>334</v>
      </c>
      <c r="H10" s="4" t="s">
        <v>335</v>
      </c>
      <c r="I10" s="4"/>
      <c r="J10" s="4" t="s">
        <v>336</v>
      </c>
    </row>
  </sheetData>
  <autoFilter ref="A2:H7"/>
  <mergeCells count="2">
    <mergeCell ref="A1:J1"/>
    <mergeCell ref="A3:J3"/>
  </mergeCells>
  <pageMargins left="0.19685039370078741" right="0.19685039370078741" top="0.35433070866141736" bottom="0.35433070866141736" header="0.31496062992125984" footer="0.31496062992125984"/>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view="pageBreakPreview" zoomScale="90" zoomScaleNormal="100" zoomScaleSheetLayoutView="90" workbookViewId="0">
      <pane ySplit="2" topLeftCell="A3" activePane="bottomLeft" state="frozen"/>
      <selection pane="bottomLeft" activeCell="G4" sqref="G4"/>
    </sheetView>
  </sheetViews>
  <sheetFormatPr defaultRowHeight="15"/>
  <cols>
    <col min="1" max="1" width="30.85546875" style="2" customWidth="1"/>
    <col min="2" max="2" width="30.5703125" style="2" customWidth="1"/>
    <col min="3" max="3" width="14.140625" style="2" bestFit="1" customWidth="1"/>
    <col min="4" max="4" width="20.7109375" style="2" bestFit="1" customWidth="1"/>
    <col min="5" max="5" width="16.140625" style="2" bestFit="1" customWidth="1"/>
    <col min="6" max="6" width="19.42578125" style="2" bestFit="1" customWidth="1"/>
    <col min="7" max="7" width="31.42578125" style="2" customWidth="1"/>
    <col min="8" max="10" width="28.5703125" style="5" customWidth="1"/>
    <col min="11" max="16384" width="9.140625" style="2"/>
  </cols>
  <sheetData>
    <row r="1" spans="1:10" ht="33.75" customHeight="1">
      <c r="A1" s="56" t="s">
        <v>0</v>
      </c>
      <c r="B1" s="56"/>
      <c r="C1" s="56"/>
      <c r="D1" s="56"/>
      <c r="E1" s="56"/>
      <c r="F1" s="56"/>
      <c r="G1" s="56"/>
      <c r="H1" s="56"/>
      <c r="I1" s="56"/>
      <c r="J1" s="56"/>
    </row>
    <row r="2" spans="1:10" ht="30">
      <c r="A2" s="3" t="s">
        <v>1</v>
      </c>
      <c r="B2" s="3" t="s">
        <v>2</v>
      </c>
      <c r="C2" s="3" t="s">
        <v>3</v>
      </c>
      <c r="D2" s="3" t="s">
        <v>4</v>
      </c>
      <c r="E2" s="3" t="s">
        <v>194</v>
      </c>
      <c r="F2" s="3" t="s">
        <v>5</v>
      </c>
      <c r="G2" s="3" t="s">
        <v>38</v>
      </c>
      <c r="H2" s="3" t="s">
        <v>36</v>
      </c>
      <c r="I2" s="3" t="s">
        <v>37</v>
      </c>
      <c r="J2" s="3" t="s">
        <v>185</v>
      </c>
    </row>
    <row r="3" spans="1:10">
      <c r="A3" s="57" t="s">
        <v>73</v>
      </c>
      <c r="B3" s="58"/>
      <c r="C3" s="58"/>
      <c r="D3" s="58"/>
      <c r="E3" s="58"/>
      <c r="F3" s="58"/>
      <c r="G3" s="58"/>
      <c r="H3" s="58"/>
      <c r="I3" s="58"/>
      <c r="J3" s="59"/>
    </row>
    <row r="4" spans="1:10" ht="390">
      <c r="A4" s="3" t="s">
        <v>32</v>
      </c>
      <c r="B4" s="50" t="s">
        <v>254</v>
      </c>
      <c r="C4" s="1" t="s">
        <v>255</v>
      </c>
      <c r="D4" s="1" t="s">
        <v>315</v>
      </c>
      <c r="E4" s="3">
        <f t="shared" ref="E4:E9" si="0">2023-RIGHT(C4,4)</f>
        <v>44</v>
      </c>
      <c r="F4" s="3" t="s">
        <v>316</v>
      </c>
      <c r="G4" s="4" t="s">
        <v>317</v>
      </c>
      <c r="H4" s="4" t="s">
        <v>318</v>
      </c>
      <c r="I4" s="51" t="s">
        <v>319</v>
      </c>
      <c r="J4" s="51" t="s">
        <v>320</v>
      </c>
    </row>
    <row r="5" spans="1:10" ht="30">
      <c r="A5" s="3" t="s">
        <v>33</v>
      </c>
      <c r="B5" s="3"/>
      <c r="C5" s="1"/>
      <c r="D5" s="1"/>
      <c r="E5" s="3" t="e">
        <f t="shared" si="0"/>
        <v>#VALUE!</v>
      </c>
      <c r="F5" s="3"/>
      <c r="G5" s="3"/>
      <c r="H5" s="4"/>
      <c r="I5" s="4"/>
      <c r="J5" s="4"/>
    </row>
    <row r="6" spans="1:10" ht="15.75">
      <c r="A6" s="3" t="s">
        <v>34</v>
      </c>
      <c r="B6" s="3"/>
      <c r="C6" s="1"/>
      <c r="D6" s="1"/>
      <c r="E6" s="3" t="e">
        <f t="shared" si="0"/>
        <v>#VALUE!</v>
      </c>
      <c r="F6" s="3"/>
      <c r="G6" s="3"/>
      <c r="H6" s="6"/>
      <c r="I6" s="6"/>
      <c r="J6" s="6"/>
    </row>
    <row r="7" spans="1:10" ht="15.75">
      <c r="A7" s="3" t="s">
        <v>34</v>
      </c>
      <c r="B7" s="3"/>
      <c r="C7" s="1"/>
      <c r="D7" s="1"/>
      <c r="E7" s="3" t="e">
        <f t="shared" si="0"/>
        <v>#VALUE!</v>
      </c>
      <c r="F7" s="3"/>
      <c r="G7" s="3"/>
      <c r="H7" s="4"/>
      <c r="I7" s="4"/>
      <c r="J7" s="4"/>
    </row>
    <row r="8" spans="1:10" ht="15.75">
      <c r="A8" s="3" t="s">
        <v>188</v>
      </c>
      <c r="B8" s="3"/>
      <c r="C8" s="1"/>
      <c r="D8" s="1"/>
      <c r="E8" s="3" t="e">
        <f t="shared" si="0"/>
        <v>#VALUE!</v>
      </c>
      <c r="F8" s="3"/>
      <c r="G8" s="3"/>
      <c r="H8" s="4"/>
      <c r="I8" s="4"/>
      <c r="J8" s="4"/>
    </row>
    <row r="9" spans="1:10">
      <c r="A9" s="3" t="s">
        <v>71</v>
      </c>
      <c r="B9" s="3"/>
      <c r="C9" s="3"/>
      <c r="D9" s="3"/>
      <c r="E9" s="3" t="e">
        <f t="shared" si="0"/>
        <v>#VALUE!</v>
      </c>
      <c r="F9" s="3"/>
      <c r="G9" s="3"/>
      <c r="H9" s="4"/>
      <c r="I9" s="4"/>
      <c r="J9" s="4"/>
    </row>
  </sheetData>
  <autoFilter ref="A2:H7"/>
  <mergeCells count="2">
    <mergeCell ref="A1:J1"/>
    <mergeCell ref="A3:J3"/>
  </mergeCells>
  <pageMargins left="0.19685039370078741" right="0.19685039370078741" top="0.35433070866141736" bottom="0.35433070866141736" header="0.31496062992125984" footer="0.31496062992125984"/>
  <pageSetup paperSize="9"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Q16"/>
  <sheetViews>
    <sheetView zoomScale="80" zoomScaleNormal="80" workbookViewId="0">
      <pane xSplit="1" ySplit="5" topLeftCell="B6" activePane="bottomRight" state="frozen"/>
      <selection pane="topRight" activeCell="B1" sqref="B1"/>
      <selection pane="bottomLeft" activeCell="A6" sqref="A6"/>
      <selection pane="bottomRight" activeCell="D11" sqref="D11"/>
    </sheetView>
  </sheetViews>
  <sheetFormatPr defaultRowHeight="18.75"/>
  <cols>
    <col min="1" max="1" width="6.5703125" style="7" customWidth="1"/>
    <col min="2" max="2" width="23.28515625" style="7" customWidth="1"/>
    <col min="3" max="3" width="11.42578125" style="7" customWidth="1"/>
    <col min="4" max="4" width="13.5703125" style="7" customWidth="1"/>
    <col min="5" max="5" width="15.42578125" style="7" customWidth="1"/>
    <col min="6" max="6" width="30.140625" style="7" customWidth="1"/>
    <col min="7" max="7" width="54.28515625" style="10" customWidth="1"/>
    <col min="8" max="8" width="36.5703125" style="7" customWidth="1"/>
    <col min="9" max="9" width="22.85546875" style="7" customWidth="1"/>
    <col min="10" max="10" width="7.140625" style="7" customWidth="1"/>
    <col min="11" max="11" width="7.28515625" style="7" customWidth="1"/>
    <col min="12" max="12" width="6.140625" style="7" customWidth="1"/>
    <col min="13" max="13" width="5.7109375" style="7" customWidth="1"/>
    <col min="14" max="14" width="20" style="7" customWidth="1"/>
    <col min="15" max="15" width="10.140625" style="7" customWidth="1"/>
    <col min="16" max="16" width="14.5703125" style="7" customWidth="1"/>
    <col min="17" max="17" width="22.5703125" style="7" customWidth="1"/>
    <col min="18" max="18" width="3.140625" style="7" customWidth="1"/>
    <col min="19" max="256" width="9.140625" style="7"/>
    <col min="257" max="257" width="6.5703125" style="7" customWidth="1"/>
    <col min="258" max="258" width="23.28515625" style="7" customWidth="1"/>
    <col min="259" max="259" width="15.28515625" style="7" customWidth="1"/>
    <col min="260" max="260" width="15.42578125" style="7" customWidth="1"/>
    <col min="261" max="261" width="30.140625" style="7" customWidth="1"/>
    <col min="262" max="262" width="43.85546875" style="7" customWidth="1"/>
    <col min="263" max="263" width="36.5703125" style="7" customWidth="1"/>
    <col min="264" max="264" width="18.140625" style="7" customWidth="1"/>
    <col min="265" max="265" width="16.140625" style="7" customWidth="1"/>
    <col min="266" max="266" width="7.140625" style="7" customWidth="1"/>
    <col min="267" max="267" width="7.28515625" style="7" customWidth="1"/>
    <col min="268" max="268" width="6.140625" style="7" customWidth="1"/>
    <col min="269" max="269" width="5.7109375" style="7" customWidth="1"/>
    <col min="270" max="270" width="16.28515625" style="7" customWidth="1"/>
    <col min="271" max="271" width="10.140625" style="7" customWidth="1"/>
    <col min="272" max="272" width="14.5703125" style="7" customWidth="1"/>
    <col min="273" max="273" width="22.5703125" style="7" customWidth="1"/>
    <col min="274" max="274" width="3.140625" style="7" customWidth="1"/>
    <col min="275" max="512" width="9.140625" style="7"/>
    <col min="513" max="513" width="6.5703125" style="7" customWidth="1"/>
    <col min="514" max="514" width="23.28515625" style="7" customWidth="1"/>
    <col min="515" max="515" width="15.28515625" style="7" customWidth="1"/>
    <col min="516" max="516" width="15.42578125" style="7" customWidth="1"/>
    <col min="517" max="517" width="30.140625" style="7" customWidth="1"/>
    <col min="518" max="518" width="43.85546875" style="7" customWidth="1"/>
    <col min="519" max="519" width="36.5703125" style="7" customWidth="1"/>
    <col min="520" max="520" width="18.140625" style="7" customWidth="1"/>
    <col min="521" max="521" width="16.140625" style="7" customWidth="1"/>
    <col min="522" max="522" width="7.140625" style="7" customWidth="1"/>
    <col min="523" max="523" width="7.28515625" style="7" customWidth="1"/>
    <col min="524" max="524" width="6.140625" style="7" customWidth="1"/>
    <col min="525" max="525" width="5.7109375" style="7" customWidth="1"/>
    <col min="526" max="526" width="16.28515625" style="7" customWidth="1"/>
    <col min="527" max="527" width="10.140625" style="7" customWidth="1"/>
    <col min="528" max="528" width="14.5703125" style="7" customWidth="1"/>
    <col min="529" max="529" width="22.5703125" style="7" customWidth="1"/>
    <col min="530" max="530" width="3.140625" style="7" customWidth="1"/>
    <col min="531" max="768" width="9.140625" style="7"/>
    <col min="769" max="769" width="6.5703125" style="7" customWidth="1"/>
    <col min="770" max="770" width="23.28515625" style="7" customWidth="1"/>
    <col min="771" max="771" width="15.28515625" style="7" customWidth="1"/>
    <col min="772" max="772" width="15.42578125" style="7" customWidth="1"/>
    <col min="773" max="773" width="30.140625" style="7" customWidth="1"/>
    <col min="774" max="774" width="43.85546875" style="7" customWidth="1"/>
    <col min="775" max="775" width="36.5703125" style="7" customWidth="1"/>
    <col min="776" max="776" width="18.140625" style="7" customWidth="1"/>
    <col min="777" max="777" width="16.140625" style="7" customWidth="1"/>
    <col min="778" max="778" width="7.140625" style="7" customWidth="1"/>
    <col min="779" max="779" width="7.28515625" style="7" customWidth="1"/>
    <col min="780" max="780" width="6.140625" style="7" customWidth="1"/>
    <col min="781" max="781" width="5.7109375" style="7" customWidth="1"/>
    <col min="782" max="782" width="16.28515625" style="7" customWidth="1"/>
    <col min="783" max="783" width="10.140625" style="7" customWidth="1"/>
    <col min="784" max="784" width="14.5703125" style="7" customWidth="1"/>
    <col min="785" max="785" width="22.5703125" style="7" customWidth="1"/>
    <col min="786" max="786" width="3.140625" style="7" customWidth="1"/>
    <col min="787" max="1024" width="9.140625" style="7"/>
    <col min="1025" max="1025" width="6.5703125" style="7" customWidth="1"/>
    <col min="1026" max="1026" width="23.28515625" style="7" customWidth="1"/>
    <col min="1027" max="1027" width="15.28515625" style="7" customWidth="1"/>
    <col min="1028" max="1028" width="15.42578125" style="7" customWidth="1"/>
    <col min="1029" max="1029" width="30.140625" style="7" customWidth="1"/>
    <col min="1030" max="1030" width="43.85546875" style="7" customWidth="1"/>
    <col min="1031" max="1031" width="36.5703125" style="7" customWidth="1"/>
    <col min="1032" max="1032" width="18.140625" style="7" customWidth="1"/>
    <col min="1033" max="1033" width="16.140625" style="7" customWidth="1"/>
    <col min="1034" max="1034" width="7.140625" style="7" customWidth="1"/>
    <col min="1035" max="1035" width="7.28515625" style="7" customWidth="1"/>
    <col min="1036" max="1036" width="6.140625" style="7" customWidth="1"/>
    <col min="1037" max="1037" width="5.7109375" style="7" customWidth="1"/>
    <col min="1038" max="1038" width="16.28515625" style="7" customWidth="1"/>
    <col min="1039" max="1039" width="10.140625" style="7" customWidth="1"/>
    <col min="1040" max="1040" width="14.5703125" style="7" customWidth="1"/>
    <col min="1041" max="1041" width="22.5703125" style="7" customWidth="1"/>
    <col min="1042" max="1042" width="3.140625" style="7" customWidth="1"/>
    <col min="1043" max="1280" width="9.140625" style="7"/>
    <col min="1281" max="1281" width="6.5703125" style="7" customWidth="1"/>
    <col min="1282" max="1282" width="23.28515625" style="7" customWidth="1"/>
    <col min="1283" max="1283" width="15.28515625" style="7" customWidth="1"/>
    <col min="1284" max="1284" width="15.42578125" style="7" customWidth="1"/>
    <col min="1285" max="1285" width="30.140625" style="7" customWidth="1"/>
    <col min="1286" max="1286" width="43.85546875" style="7" customWidth="1"/>
    <col min="1287" max="1287" width="36.5703125" style="7" customWidth="1"/>
    <col min="1288" max="1288" width="18.140625" style="7" customWidth="1"/>
    <col min="1289" max="1289" width="16.140625" style="7" customWidth="1"/>
    <col min="1290" max="1290" width="7.140625" style="7" customWidth="1"/>
    <col min="1291" max="1291" width="7.28515625" style="7" customWidth="1"/>
    <col min="1292" max="1292" width="6.140625" style="7" customWidth="1"/>
    <col min="1293" max="1293" width="5.7109375" style="7" customWidth="1"/>
    <col min="1294" max="1294" width="16.28515625" style="7" customWidth="1"/>
    <col min="1295" max="1295" width="10.140625" style="7" customWidth="1"/>
    <col min="1296" max="1296" width="14.5703125" style="7" customWidth="1"/>
    <col min="1297" max="1297" width="22.5703125" style="7" customWidth="1"/>
    <col min="1298" max="1298" width="3.140625" style="7" customWidth="1"/>
    <col min="1299" max="1536" width="9.140625" style="7"/>
    <col min="1537" max="1537" width="6.5703125" style="7" customWidth="1"/>
    <col min="1538" max="1538" width="23.28515625" style="7" customWidth="1"/>
    <col min="1539" max="1539" width="15.28515625" style="7" customWidth="1"/>
    <col min="1540" max="1540" width="15.42578125" style="7" customWidth="1"/>
    <col min="1541" max="1541" width="30.140625" style="7" customWidth="1"/>
    <col min="1542" max="1542" width="43.85546875" style="7" customWidth="1"/>
    <col min="1543" max="1543" width="36.5703125" style="7" customWidth="1"/>
    <col min="1544" max="1544" width="18.140625" style="7" customWidth="1"/>
    <col min="1545" max="1545" width="16.140625" style="7" customWidth="1"/>
    <col min="1546" max="1546" width="7.140625" style="7" customWidth="1"/>
    <col min="1547" max="1547" width="7.28515625" style="7" customWidth="1"/>
    <col min="1548" max="1548" width="6.140625" style="7" customWidth="1"/>
    <col min="1549" max="1549" width="5.7109375" style="7" customWidth="1"/>
    <col min="1550" max="1550" width="16.28515625" style="7" customWidth="1"/>
    <col min="1551" max="1551" width="10.140625" style="7" customWidth="1"/>
    <col min="1552" max="1552" width="14.5703125" style="7" customWidth="1"/>
    <col min="1553" max="1553" width="22.5703125" style="7" customWidth="1"/>
    <col min="1554" max="1554" width="3.140625" style="7" customWidth="1"/>
    <col min="1555" max="1792" width="9.140625" style="7"/>
    <col min="1793" max="1793" width="6.5703125" style="7" customWidth="1"/>
    <col min="1794" max="1794" width="23.28515625" style="7" customWidth="1"/>
    <col min="1795" max="1795" width="15.28515625" style="7" customWidth="1"/>
    <col min="1796" max="1796" width="15.42578125" style="7" customWidth="1"/>
    <col min="1797" max="1797" width="30.140625" style="7" customWidth="1"/>
    <col min="1798" max="1798" width="43.85546875" style="7" customWidth="1"/>
    <col min="1799" max="1799" width="36.5703125" style="7" customWidth="1"/>
    <col min="1800" max="1800" width="18.140625" style="7" customWidth="1"/>
    <col min="1801" max="1801" width="16.140625" style="7" customWidth="1"/>
    <col min="1802" max="1802" width="7.140625" style="7" customWidth="1"/>
    <col min="1803" max="1803" width="7.28515625" style="7" customWidth="1"/>
    <col min="1804" max="1804" width="6.140625" style="7" customWidth="1"/>
    <col min="1805" max="1805" width="5.7109375" style="7" customWidth="1"/>
    <col min="1806" max="1806" width="16.28515625" style="7" customWidth="1"/>
    <col min="1807" max="1807" width="10.140625" style="7" customWidth="1"/>
    <col min="1808" max="1808" width="14.5703125" style="7" customWidth="1"/>
    <col min="1809" max="1809" width="22.5703125" style="7" customWidth="1"/>
    <col min="1810" max="1810" width="3.140625" style="7" customWidth="1"/>
    <col min="1811" max="2048" width="9.140625" style="7"/>
    <col min="2049" max="2049" width="6.5703125" style="7" customWidth="1"/>
    <col min="2050" max="2050" width="23.28515625" style="7" customWidth="1"/>
    <col min="2051" max="2051" width="15.28515625" style="7" customWidth="1"/>
    <col min="2052" max="2052" width="15.42578125" style="7" customWidth="1"/>
    <col min="2053" max="2053" width="30.140625" style="7" customWidth="1"/>
    <col min="2054" max="2054" width="43.85546875" style="7" customWidth="1"/>
    <col min="2055" max="2055" width="36.5703125" style="7" customWidth="1"/>
    <col min="2056" max="2056" width="18.140625" style="7" customWidth="1"/>
    <col min="2057" max="2057" width="16.140625" style="7" customWidth="1"/>
    <col min="2058" max="2058" width="7.140625" style="7" customWidth="1"/>
    <col min="2059" max="2059" width="7.28515625" style="7" customWidth="1"/>
    <col min="2060" max="2060" width="6.140625" style="7" customWidth="1"/>
    <col min="2061" max="2061" width="5.7109375" style="7" customWidth="1"/>
    <col min="2062" max="2062" width="16.28515625" style="7" customWidth="1"/>
    <col min="2063" max="2063" width="10.140625" style="7" customWidth="1"/>
    <col min="2064" max="2064" width="14.5703125" style="7" customWidth="1"/>
    <col min="2065" max="2065" width="22.5703125" style="7" customWidth="1"/>
    <col min="2066" max="2066" width="3.140625" style="7" customWidth="1"/>
    <col min="2067" max="2304" width="9.140625" style="7"/>
    <col min="2305" max="2305" width="6.5703125" style="7" customWidth="1"/>
    <col min="2306" max="2306" width="23.28515625" style="7" customWidth="1"/>
    <col min="2307" max="2307" width="15.28515625" style="7" customWidth="1"/>
    <col min="2308" max="2308" width="15.42578125" style="7" customWidth="1"/>
    <col min="2309" max="2309" width="30.140625" style="7" customWidth="1"/>
    <col min="2310" max="2310" width="43.85546875" style="7" customWidth="1"/>
    <col min="2311" max="2311" width="36.5703125" style="7" customWidth="1"/>
    <col min="2312" max="2312" width="18.140625" style="7" customWidth="1"/>
    <col min="2313" max="2313" width="16.140625" style="7" customWidth="1"/>
    <col min="2314" max="2314" width="7.140625" style="7" customWidth="1"/>
    <col min="2315" max="2315" width="7.28515625" style="7" customWidth="1"/>
    <col min="2316" max="2316" width="6.140625" style="7" customWidth="1"/>
    <col min="2317" max="2317" width="5.7109375" style="7" customWidth="1"/>
    <col min="2318" max="2318" width="16.28515625" style="7" customWidth="1"/>
    <col min="2319" max="2319" width="10.140625" style="7" customWidth="1"/>
    <col min="2320" max="2320" width="14.5703125" style="7" customWidth="1"/>
    <col min="2321" max="2321" width="22.5703125" style="7" customWidth="1"/>
    <col min="2322" max="2322" width="3.140625" style="7" customWidth="1"/>
    <col min="2323" max="2560" width="9.140625" style="7"/>
    <col min="2561" max="2561" width="6.5703125" style="7" customWidth="1"/>
    <col min="2562" max="2562" width="23.28515625" style="7" customWidth="1"/>
    <col min="2563" max="2563" width="15.28515625" style="7" customWidth="1"/>
    <col min="2564" max="2564" width="15.42578125" style="7" customWidth="1"/>
    <col min="2565" max="2565" width="30.140625" style="7" customWidth="1"/>
    <col min="2566" max="2566" width="43.85546875" style="7" customWidth="1"/>
    <col min="2567" max="2567" width="36.5703125" style="7" customWidth="1"/>
    <col min="2568" max="2568" width="18.140625" style="7" customWidth="1"/>
    <col min="2569" max="2569" width="16.140625" style="7" customWidth="1"/>
    <col min="2570" max="2570" width="7.140625" style="7" customWidth="1"/>
    <col min="2571" max="2571" width="7.28515625" style="7" customWidth="1"/>
    <col min="2572" max="2572" width="6.140625" style="7" customWidth="1"/>
    <col min="2573" max="2573" width="5.7109375" style="7" customWidth="1"/>
    <col min="2574" max="2574" width="16.28515625" style="7" customWidth="1"/>
    <col min="2575" max="2575" width="10.140625" style="7" customWidth="1"/>
    <col min="2576" max="2576" width="14.5703125" style="7" customWidth="1"/>
    <col min="2577" max="2577" width="22.5703125" style="7" customWidth="1"/>
    <col min="2578" max="2578" width="3.140625" style="7" customWidth="1"/>
    <col min="2579" max="2816" width="9.140625" style="7"/>
    <col min="2817" max="2817" width="6.5703125" style="7" customWidth="1"/>
    <col min="2818" max="2818" width="23.28515625" style="7" customWidth="1"/>
    <col min="2819" max="2819" width="15.28515625" style="7" customWidth="1"/>
    <col min="2820" max="2820" width="15.42578125" style="7" customWidth="1"/>
    <col min="2821" max="2821" width="30.140625" style="7" customWidth="1"/>
    <col min="2822" max="2822" width="43.85546875" style="7" customWidth="1"/>
    <col min="2823" max="2823" width="36.5703125" style="7" customWidth="1"/>
    <col min="2824" max="2824" width="18.140625" style="7" customWidth="1"/>
    <col min="2825" max="2825" width="16.140625" style="7" customWidth="1"/>
    <col min="2826" max="2826" width="7.140625" style="7" customWidth="1"/>
    <col min="2827" max="2827" width="7.28515625" style="7" customWidth="1"/>
    <col min="2828" max="2828" width="6.140625" style="7" customWidth="1"/>
    <col min="2829" max="2829" width="5.7109375" style="7" customWidth="1"/>
    <col min="2830" max="2830" width="16.28515625" style="7" customWidth="1"/>
    <col min="2831" max="2831" width="10.140625" style="7" customWidth="1"/>
    <col min="2832" max="2832" width="14.5703125" style="7" customWidth="1"/>
    <col min="2833" max="2833" width="22.5703125" style="7" customWidth="1"/>
    <col min="2834" max="2834" width="3.140625" style="7" customWidth="1"/>
    <col min="2835" max="3072" width="9.140625" style="7"/>
    <col min="3073" max="3073" width="6.5703125" style="7" customWidth="1"/>
    <col min="3074" max="3074" width="23.28515625" style="7" customWidth="1"/>
    <col min="3075" max="3075" width="15.28515625" style="7" customWidth="1"/>
    <col min="3076" max="3076" width="15.42578125" style="7" customWidth="1"/>
    <col min="3077" max="3077" width="30.140625" style="7" customWidth="1"/>
    <col min="3078" max="3078" width="43.85546875" style="7" customWidth="1"/>
    <col min="3079" max="3079" width="36.5703125" style="7" customWidth="1"/>
    <col min="3080" max="3080" width="18.140625" style="7" customWidth="1"/>
    <col min="3081" max="3081" width="16.140625" style="7" customWidth="1"/>
    <col min="3082" max="3082" width="7.140625" style="7" customWidth="1"/>
    <col min="3083" max="3083" width="7.28515625" style="7" customWidth="1"/>
    <col min="3084" max="3084" width="6.140625" style="7" customWidth="1"/>
    <col min="3085" max="3085" width="5.7109375" style="7" customWidth="1"/>
    <col min="3086" max="3086" width="16.28515625" style="7" customWidth="1"/>
    <col min="3087" max="3087" width="10.140625" style="7" customWidth="1"/>
    <col min="3088" max="3088" width="14.5703125" style="7" customWidth="1"/>
    <col min="3089" max="3089" width="22.5703125" style="7" customWidth="1"/>
    <col min="3090" max="3090" width="3.140625" style="7" customWidth="1"/>
    <col min="3091" max="3328" width="9.140625" style="7"/>
    <col min="3329" max="3329" width="6.5703125" style="7" customWidth="1"/>
    <col min="3330" max="3330" width="23.28515625" style="7" customWidth="1"/>
    <col min="3331" max="3331" width="15.28515625" style="7" customWidth="1"/>
    <col min="3332" max="3332" width="15.42578125" style="7" customWidth="1"/>
    <col min="3333" max="3333" width="30.140625" style="7" customWidth="1"/>
    <col min="3334" max="3334" width="43.85546875" style="7" customWidth="1"/>
    <col min="3335" max="3335" width="36.5703125" style="7" customWidth="1"/>
    <col min="3336" max="3336" width="18.140625" style="7" customWidth="1"/>
    <col min="3337" max="3337" width="16.140625" style="7" customWidth="1"/>
    <col min="3338" max="3338" width="7.140625" style="7" customWidth="1"/>
    <col min="3339" max="3339" width="7.28515625" style="7" customWidth="1"/>
    <col min="3340" max="3340" width="6.140625" style="7" customWidth="1"/>
    <col min="3341" max="3341" width="5.7109375" style="7" customWidth="1"/>
    <col min="3342" max="3342" width="16.28515625" style="7" customWidth="1"/>
    <col min="3343" max="3343" width="10.140625" style="7" customWidth="1"/>
    <col min="3344" max="3344" width="14.5703125" style="7" customWidth="1"/>
    <col min="3345" max="3345" width="22.5703125" style="7" customWidth="1"/>
    <col min="3346" max="3346" width="3.140625" style="7" customWidth="1"/>
    <col min="3347" max="3584" width="9.140625" style="7"/>
    <col min="3585" max="3585" width="6.5703125" style="7" customWidth="1"/>
    <col min="3586" max="3586" width="23.28515625" style="7" customWidth="1"/>
    <col min="3587" max="3587" width="15.28515625" style="7" customWidth="1"/>
    <col min="3588" max="3588" width="15.42578125" style="7" customWidth="1"/>
    <col min="3589" max="3589" width="30.140625" style="7" customWidth="1"/>
    <col min="3590" max="3590" width="43.85546875" style="7" customWidth="1"/>
    <col min="3591" max="3591" width="36.5703125" style="7" customWidth="1"/>
    <col min="3592" max="3592" width="18.140625" style="7" customWidth="1"/>
    <col min="3593" max="3593" width="16.140625" style="7" customWidth="1"/>
    <col min="3594" max="3594" width="7.140625" style="7" customWidth="1"/>
    <col min="3595" max="3595" width="7.28515625" style="7" customWidth="1"/>
    <col min="3596" max="3596" width="6.140625" style="7" customWidth="1"/>
    <col min="3597" max="3597" width="5.7109375" style="7" customWidth="1"/>
    <col min="3598" max="3598" width="16.28515625" style="7" customWidth="1"/>
    <col min="3599" max="3599" width="10.140625" style="7" customWidth="1"/>
    <col min="3600" max="3600" width="14.5703125" style="7" customWidth="1"/>
    <col min="3601" max="3601" width="22.5703125" style="7" customWidth="1"/>
    <col min="3602" max="3602" width="3.140625" style="7" customWidth="1"/>
    <col min="3603" max="3840" width="9.140625" style="7"/>
    <col min="3841" max="3841" width="6.5703125" style="7" customWidth="1"/>
    <col min="3842" max="3842" width="23.28515625" style="7" customWidth="1"/>
    <col min="3843" max="3843" width="15.28515625" style="7" customWidth="1"/>
    <col min="3844" max="3844" width="15.42578125" style="7" customWidth="1"/>
    <col min="3845" max="3845" width="30.140625" style="7" customWidth="1"/>
    <col min="3846" max="3846" width="43.85546875" style="7" customWidth="1"/>
    <col min="3847" max="3847" width="36.5703125" style="7" customWidth="1"/>
    <col min="3848" max="3848" width="18.140625" style="7" customWidth="1"/>
    <col min="3849" max="3849" width="16.140625" style="7" customWidth="1"/>
    <col min="3850" max="3850" width="7.140625" style="7" customWidth="1"/>
    <col min="3851" max="3851" width="7.28515625" style="7" customWidth="1"/>
    <col min="3852" max="3852" width="6.140625" style="7" customWidth="1"/>
    <col min="3853" max="3853" width="5.7109375" style="7" customWidth="1"/>
    <col min="3854" max="3854" width="16.28515625" style="7" customWidth="1"/>
    <col min="3855" max="3855" width="10.140625" style="7" customWidth="1"/>
    <col min="3856" max="3856" width="14.5703125" style="7" customWidth="1"/>
    <col min="3857" max="3857" width="22.5703125" style="7" customWidth="1"/>
    <col min="3858" max="3858" width="3.140625" style="7" customWidth="1"/>
    <col min="3859" max="4096" width="9.140625" style="7"/>
    <col min="4097" max="4097" width="6.5703125" style="7" customWidth="1"/>
    <col min="4098" max="4098" width="23.28515625" style="7" customWidth="1"/>
    <col min="4099" max="4099" width="15.28515625" style="7" customWidth="1"/>
    <col min="4100" max="4100" width="15.42578125" style="7" customWidth="1"/>
    <col min="4101" max="4101" width="30.140625" style="7" customWidth="1"/>
    <col min="4102" max="4102" width="43.85546875" style="7" customWidth="1"/>
    <col min="4103" max="4103" width="36.5703125" style="7" customWidth="1"/>
    <col min="4104" max="4104" width="18.140625" style="7" customWidth="1"/>
    <col min="4105" max="4105" width="16.140625" style="7" customWidth="1"/>
    <col min="4106" max="4106" width="7.140625" style="7" customWidth="1"/>
    <col min="4107" max="4107" width="7.28515625" style="7" customWidth="1"/>
    <col min="4108" max="4108" width="6.140625" style="7" customWidth="1"/>
    <col min="4109" max="4109" width="5.7109375" style="7" customWidth="1"/>
    <col min="4110" max="4110" width="16.28515625" style="7" customWidth="1"/>
    <col min="4111" max="4111" width="10.140625" style="7" customWidth="1"/>
    <col min="4112" max="4112" width="14.5703125" style="7" customWidth="1"/>
    <col min="4113" max="4113" width="22.5703125" style="7" customWidth="1"/>
    <col min="4114" max="4114" width="3.140625" style="7" customWidth="1"/>
    <col min="4115" max="4352" width="9.140625" style="7"/>
    <col min="4353" max="4353" width="6.5703125" style="7" customWidth="1"/>
    <col min="4354" max="4354" width="23.28515625" style="7" customWidth="1"/>
    <col min="4355" max="4355" width="15.28515625" style="7" customWidth="1"/>
    <col min="4356" max="4356" width="15.42578125" style="7" customWidth="1"/>
    <col min="4357" max="4357" width="30.140625" style="7" customWidth="1"/>
    <col min="4358" max="4358" width="43.85546875" style="7" customWidth="1"/>
    <col min="4359" max="4359" width="36.5703125" style="7" customWidth="1"/>
    <col min="4360" max="4360" width="18.140625" style="7" customWidth="1"/>
    <col min="4361" max="4361" width="16.140625" style="7" customWidth="1"/>
    <col min="4362" max="4362" width="7.140625" style="7" customWidth="1"/>
    <col min="4363" max="4363" width="7.28515625" style="7" customWidth="1"/>
    <col min="4364" max="4364" width="6.140625" style="7" customWidth="1"/>
    <col min="4365" max="4365" width="5.7109375" style="7" customWidth="1"/>
    <col min="4366" max="4366" width="16.28515625" style="7" customWidth="1"/>
    <col min="4367" max="4367" width="10.140625" style="7" customWidth="1"/>
    <col min="4368" max="4368" width="14.5703125" style="7" customWidth="1"/>
    <col min="4369" max="4369" width="22.5703125" style="7" customWidth="1"/>
    <col min="4370" max="4370" width="3.140625" style="7" customWidth="1"/>
    <col min="4371" max="4608" width="9.140625" style="7"/>
    <col min="4609" max="4609" width="6.5703125" style="7" customWidth="1"/>
    <col min="4610" max="4610" width="23.28515625" style="7" customWidth="1"/>
    <col min="4611" max="4611" width="15.28515625" style="7" customWidth="1"/>
    <col min="4612" max="4612" width="15.42578125" style="7" customWidth="1"/>
    <col min="4613" max="4613" width="30.140625" style="7" customWidth="1"/>
    <col min="4614" max="4614" width="43.85546875" style="7" customWidth="1"/>
    <col min="4615" max="4615" width="36.5703125" style="7" customWidth="1"/>
    <col min="4616" max="4616" width="18.140625" style="7" customWidth="1"/>
    <col min="4617" max="4617" width="16.140625" style="7" customWidth="1"/>
    <col min="4618" max="4618" width="7.140625" style="7" customWidth="1"/>
    <col min="4619" max="4619" width="7.28515625" style="7" customWidth="1"/>
    <col min="4620" max="4620" width="6.140625" style="7" customWidth="1"/>
    <col min="4621" max="4621" width="5.7109375" style="7" customWidth="1"/>
    <col min="4622" max="4622" width="16.28515625" style="7" customWidth="1"/>
    <col min="4623" max="4623" width="10.140625" style="7" customWidth="1"/>
    <col min="4624" max="4624" width="14.5703125" style="7" customWidth="1"/>
    <col min="4625" max="4625" width="22.5703125" style="7" customWidth="1"/>
    <col min="4626" max="4626" width="3.140625" style="7" customWidth="1"/>
    <col min="4627" max="4864" width="9.140625" style="7"/>
    <col min="4865" max="4865" width="6.5703125" style="7" customWidth="1"/>
    <col min="4866" max="4866" width="23.28515625" style="7" customWidth="1"/>
    <col min="4867" max="4867" width="15.28515625" style="7" customWidth="1"/>
    <col min="4868" max="4868" width="15.42578125" style="7" customWidth="1"/>
    <col min="4869" max="4869" width="30.140625" style="7" customWidth="1"/>
    <col min="4870" max="4870" width="43.85546875" style="7" customWidth="1"/>
    <col min="4871" max="4871" width="36.5703125" style="7" customWidth="1"/>
    <col min="4872" max="4872" width="18.140625" style="7" customWidth="1"/>
    <col min="4873" max="4873" width="16.140625" style="7" customWidth="1"/>
    <col min="4874" max="4874" width="7.140625" style="7" customWidth="1"/>
    <col min="4875" max="4875" width="7.28515625" style="7" customWidth="1"/>
    <col min="4876" max="4876" width="6.140625" style="7" customWidth="1"/>
    <col min="4877" max="4877" width="5.7109375" style="7" customWidth="1"/>
    <col min="4878" max="4878" width="16.28515625" style="7" customWidth="1"/>
    <col min="4879" max="4879" width="10.140625" style="7" customWidth="1"/>
    <col min="4880" max="4880" width="14.5703125" style="7" customWidth="1"/>
    <col min="4881" max="4881" width="22.5703125" style="7" customWidth="1"/>
    <col min="4882" max="4882" width="3.140625" style="7" customWidth="1"/>
    <col min="4883" max="5120" width="9.140625" style="7"/>
    <col min="5121" max="5121" width="6.5703125" style="7" customWidth="1"/>
    <col min="5122" max="5122" width="23.28515625" style="7" customWidth="1"/>
    <col min="5123" max="5123" width="15.28515625" style="7" customWidth="1"/>
    <col min="5124" max="5124" width="15.42578125" style="7" customWidth="1"/>
    <col min="5125" max="5125" width="30.140625" style="7" customWidth="1"/>
    <col min="5126" max="5126" width="43.85546875" style="7" customWidth="1"/>
    <col min="5127" max="5127" width="36.5703125" style="7" customWidth="1"/>
    <col min="5128" max="5128" width="18.140625" style="7" customWidth="1"/>
    <col min="5129" max="5129" width="16.140625" style="7" customWidth="1"/>
    <col min="5130" max="5130" width="7.140625" style="7" customWidth="1"/>
    <col min="5131" max="5131" width="7.28515625" style="7" customWidth="1"/>
    <col min="5132" max="5132" width="6.140625" style="7" customWidth="1"/>
    <col min="5133" max="5133" width="5.7109375" style="7" customWidth="1"/>
    <col min="5134" max="5134" width="16.28515625" style="7" customWidth="1"/>
    <col min="5135" max="5135" width="10.140625" style="7" customWidth="1"/>
    <col min="5136" max="5136" width="14.5703125" style="7" customWidth="1"/>
    <col min="5137" max="5137" width="22.5703125" style="7" customWidth="1"/>
    <col min="5138" max="5138" width="3.140625" style="7" customWidth="1"/>
    <col min="5139" max="5376" width="9.140625" style="7"/>
    <col min="5377" max="5377" width="6.5703125" style="7" customWidth="1"/>
    <col min="5378" max="5378" width="23.28515625" style="7" customWidth="1"/>
    <col min="5379" max="5379" width="15.28515625" style="7" customWidth="1"/>
    <col min="5380" max="5380" width="15.42578125" style="7" customWidth="1"/>
    <col min="5381" max="5381" width="30.140625" style="7" customWidth="1"/>
    <col min="5382" max="5382" width="43.85546875" style="7" customWidth="1"/>
    <col min="5383" max="5383" width="36.5703125" style="7" customWidth="1"/>
    <col min="5384" max="5384" width="18.140625" style="7" customWidth="1"/>
    <col min="5385" max="5385" width="16.140625" style="7" customWidth="1"/>
    <col min="5386" max="5386" width="7.140625" style="7" customWidth="1"/>
    <col min="5387" max="5387" width="7.28515625" style="7" customWidth="1"/>
    <col min="5388" max="5388" width="6.140625" style="7" customWidth="1"/>
    <col min="5389" max="5389" width="5.7109375" style="7" customWidth="1"/>
    <col min="5390" max="5390" width="16.28515625" style="7" customWidth="1"/>
    <col min="5391" max="5391" width="10.140625" style="7" customWidth="1"/>
    <col min="5392" max="5392" width="14.5703125" style="7" customWidth="1"/>
    <col min="5393" max="5393" width="22.5703125" style="7" customWidth="1"/>
    <col min="5394" max="5394" width="3.140625" style="7" customWidth="1"/>
    <col min="5395" max="5632" width="9.140625" style="7"/>
    <col min="5633" max="5633" width="6.5703125" style="7" customWidth="1"/>
    <col min="5634" max="5634" width="23.28515625" style="7" customWidth="1"/>
    <col min="5635" max="5635" width="15.28515625" style="7" customWidth="1"/>
    <col min="5636" max="5636" width="15.42578125" style="7" customWidth="1"/>
    <col min="5637" max="5637" width="30.140625" style="7" customWidth="1"/>
    <col min="5638" max="5638" width="43.85546875" style="7" customWidth="1"/>
    <col min="5639" max="5639" width="36.5703125" style="7" customWidth="1"/>
    <col min="5640" max="5640" width="18.140625" style="7" customWidth="1"/>
    <col min="5641" max="5641" width="16.140625" style="7" customWidth="1"/>
    <col min="5642" max="5642" width="7.140625" style="7" customWidth="1"/>
    <col min="5643" max="5643" width="7.28515625" style="7" customWidth="1"/>
    <col min="5644" max="5644" width="6.140625" style="7" customWidth="1"/>
    <col min="5645" max="5645" width="5.7109375" style="7" customWidth="1"/>
    <col min="5646" max="5646" width="16.28515625" style="7" customWidth="1"/>
    <col min="5647" max="5647" width="10.140625" style="7" customWidth="1"/>
    <col min="5648" max="5648" width="14.5703125" style="7" customWidth="1"/>
    <col min="5649" max="5649" width="22.5703125" style="7" customWidth="1"/>
    <col min="5650" max="5650" width="3.140625" style="7" customWidth="1"/>
    <col min="5651" max="5888" width="9.140625" style="7"/>
    <col min="5889" max="5889" width="6.5703125" style="7" customWidth="1"/>
    <col min="5890" max="5890" width="23.28515625" style="7" customWidth="1"/>
    <col min="5891" max="5891" width="15.28515625" style="7" customWidth="1"/>
    <col min="5892" max="5892" width="15.42578125" style="7" customWidth="1"/>
    <col min="5893" max="5893" width="30.140625" style="7" customWidth="1"/>
    <col min="5894" max="5894" width="43.85546875" style="7" customWidth="1"/>
    <col min="5895" max="5895" width="36.5703125" style="7" customWidth="1"/>
    <col min="5896" max="5896" width="18.140625" style="7" customWidth="1"/>
    <col min="5897" max="5897" width="16.140625" style="7" customWidth="1"/>
    <col min="5898" max="5898" width="7.140625" style="7" customWidth="1"/>
    <col min="5899" max="5899" width="7.28515625" style="7" customWidth="1"/>
    <col min="5900" max="5900" width="6.140625" style="7" customWidth="1"/>
    <col min="5901" max="5901" width="5.7109375" style="7" customWidth="1"/>
    <col min="5902" max="5902" width="16.28515625" style="7" customWidth="1"/>
    <col min="5903" max="5903" width="10.140625" style="7" customWidth="1"/>
    <col min="5904" max="5904" width="14.5703125" style="7" customWidth="1"/>
    <col min="5905" max="5905" width="22.5703125" style="7" customWidth="1"/>
    <col min="5906" max="5906" width="3.140625" style="7" customWidth="1"/>
    <col min="5907" max="6144" width="9.140625" style="7"/>
    <col min="6145" max="6145" width="6.5703125" style="7" customWidth="1"/>
    <col min="6146" max="6146" width="23.28515625" style="7" customWidth="1"/>
    <col min="6147" max="6147" width="15.28515625" style="7" customWidth="1"/>
    <col min="6148" max="6148" width="15.42578125" style="7" customWidth="1"/>
    <col min="6149" max="6149" width="30.140625" style="7" customWidth="1"/>
    <col min="6150" max="6150" width="43.85546875" style="7" customWidth="1"/>
    <col min="6151" max="6151" width="36.5703125" style="7" customWidth="1"/>
    <col min="6152" max="6152" width="18.140625" style="7" customWidth="1"/>
    <col min="6153" max="6153" width="16.140625" style="7" customWidth="1"/>
    <col min="6154" max="6154" width="7.140625" style="7" customWidth="1"/>
    <col min="6155" max="6155" width="7.28515625" style="7" customWidth="1"/>
    <col min="6156" max="6156" width="6.140625" style="7" customWidth="1"/>
    <col min="6157" max="6157" width="5.7109375" style="7" customWidth="1"/>
    <col min="6158" max="6158" width="16.28515625" style="7" customWidth="1"/>
    <col min="6159" max="6159" width="10.140625" style="7" customWidth="1"/>
    <col min="6160" max="6160" width="14.5703125" style="7" customWidth="1"/>
    <col min="6161" max="6161" width="22.5703125" style="7" customWidth="1"/>
    <col min="6162" max="6162" width="3.140625" style="7" customWidth="1"/>
    <col min="6163" max="6400" width="9.140625" style="7"/>
    <col min="6401" max="6401" width="6.5703125" style="7" customWidth="1"/>
    <col min="6402" max="6402" width="23.28515625" style="7" customWidth="1"/>
    <col min="6403" max="6403" width="15.28515625" style="7" customWidth="1"/>
    <col min="6404" max="6404" width="15.42578125" style="7" customWidth="1"/>
    <col min="6405" max="6405" width="30.140625" style="7" customWidth="1"/>
    <col min="6406" max="6406" width="43.85546875" style="7" customWidth="1"/>
    <col min="6407" max="6407" width="36.5703125" style="7" customWidth="1"/>
    <col min="6408" max="6408" width="18.140625" style="7" customWidth="1"/>
    <col min="6409" max="6409" width="16.140625" style="7" customWidth="1"/>
    <col min="6410" max="6410" width="7.140625" style="7" customWidth="1"/>
    <col min="6411" max="6411" width="7.28515625" style="7" customWidth="1"/>
    <col min="6412" max="6412" width="6.140625" style="7" customWidth="1"/>
    <col min="6413" max="6413" width="5.7109375" style="7" customWidth="1"/>
    <col min="6414" max="6414" width="16.28515625" style="7" customWidth="1"/>
    <col min="6415" max="6415" width="10.140625" style="7" customWidth="1"/>
    <col min="6416" max="6416" width="14.5703125" style="7" customWidth="1"/>
    <col min="6417" max="6417" width="22.5703125" style="7" customWidth="1"/>
    <col min="6418" max="6418" width="3.140625" style="7" customWidth="1"/>
    <col min="6419" max="6656" width="9.140625" style="7"/>
    <col min="6657" max="6657" width="6.5703125" style="7" customWidth="1"/>
    <col min="6658" max="6658" width="23.28515625" style="7" customWidth="1"/>
    <col min="6659" max="6659" width="15.28515625" style="7" customWidth="1"/>
    <col min="6660" max="6660" width="15.42578125" style="7" customWidth="1"/>
    <col min="6661" max="6661" width="30.140625" style="7" customWidth="1"/>
    <col min="6662" max="6662" width="43.85546875" style="7" customWidth="1"/>
    <col min="6663" max="6663" width="36.5703125" style="7" customWidth="1"/>
    <col min="6664" max="6664" width="18.140625" style="7" customWidth="1"/>
    <col min="6665" max="6665" width="16.140625" style="7" customWidth="1"/>
    <col min="6666" max="6666" width="7.140625" style="7" customWidth="1"/>
    <col min="6667" max="6667" width="7.28515625" style="7" customWidth="1"/>
    <col min="6668" max="6668" width="6.140625" style="7" customWidth="1"/>
    <col min="6669" max="6669" width="5.7109375" style="7" customWidth="1"/>
    <col min="6670" max="6670" width="16.28515625" style="7" customWidth="1"/>
    <col min="6671" max="6671" width="10.140625" style="7" customWidth="1"/>
    <col min="6672" max="6672" width="14.5703125" style="7" customWidth="1"/>
    <col min="6673" max="6673" width="22.5703125" style="7" customWidth="1"/>
    <col min="6674" max="6674" width="3.140625" style="7" customWidth="1"/>
    <col min="6675" max="6912" width="9.140625" style="7"/>
    <col min="6913" max="6913" width="6.5703125" style="7" customWidth="1"/>
    <col min="6914" max="6914" width="23.28515625" style="7" customWidth="1"/>
    <col min="6915" max="6915" width="15.28515625" style="7" customWidth="1"/>
    <col min="6916" max="6916" width="15.42578125" style="7" customWidth="1"/>
    <col min="6917" max="6917" width="30.140625" style="7" customWidth="1"/>
    <col min="6918" max="6918" width="43.85546875" style="7" customWidth="1"/>
    <col min="6919" max="6919" width="36.5703125" style="7" customWidth="1"/>
    <col min="6920" max="6920" width="18.140625" style="7" customWidth="1"/>
    <col min="6921" max="6921" width="16.140625" style="7" customWidth="1"/>
    <col min="6922" max="6922" width="7.140625" style="7" customWidth="1"/>
    <col min="6923" max="6923" width="7.28515625" style="7" customWidth="1"/>
    <col min="6924" max="6924" width="6.140625" style="7" customWidth="1"/>
    <col min="6925" max="6925" width="5.7109375" style="7" customWidth="1"/>
    <col min="6926" max="6926" width="16.28515625" style="7" customWidth="1"/>
    <col min="6927" max="6927" width="10.140625" style="7" customWidth="1"/>
    <col min="6928" max="6928" width="14.5703125" style="7" customWidth="1"/>
    <col min="6929" max="6929" width="22.5703125" style="7" customWidth="1"/>
    <col min="6930" max="6930" width="3.140625" style="7" customWidth="1"/>
    <col min="6931" max="7168" width="9.140625" style="7"/>
    <col min="7169" max="7169" width="6.5703125" style="7" customWidth="1"/>
    <col min="7170" max="7170" width="23.28515625" style="7" customWidth="1"/>
    <col min="7171" max="7171" width="15.28515625" style="7" customWidth="1"/>
    <col min="7172" max="7172" width="15.42578125" style="7" customWidth="1"/>
    <col min="7173" max="7173" width="30.140625" style="7" customWidth="1"/>
    <col min="7174" max="7174" width="43.85546875" style="7" customWidth="1"/>
    <col min="7175" max="7175" width="36.5703125" style="7" customWidth="1"/>
    <col min="7176" max="7176" width="18.140625" style="7" customWidth="1"/>
    <col min="7177" max="7177" width="16.140625" style="7" customWidth="1"/>
    <col min="7178" max="7178" width="7.140625" style="7" customWidth="1"/>
    <col min="7179" max="7179" width="7.28515625" style="7" customWidth="1"/>
    <col min="7180" max="7180" width="6.140625" style="7" customWidth="1"/>
    <col min="7181" max="7181" width="5.7109375" style="7" customWidth="1"/>
    <col min="7182" max="7182" width="16.28515625" style="7" customWidth="1"/>
    <col min="7183" max="7183" width="10.140625" style="7" customWidth="1"/>
    <col min="7184" max="7184" width="14.5703125" style="7" customWidth="1"/>
    <col min="7185" max="7185" width="22.5703125" style="7" customWidth="1"/>
    <col min="7186" max="7186" width="3.140625" style="7" customWidth="1"/>
    <col min="7187" max="7424" width="9.140625" style="7"/>
    <col min="7425" max="7425" width="6.5703125" style="7" customWidth="1"/>
    <col min="7426" max="7426" width="23.28515625" style="7" customWidth="1"/>
    <col min="7427" max="7427" width="15.28515625" style="7" customWidth="1"/>
    <col min="7428" max="7428" width="15.42578125" style="7" customWidth="1"/>
    <col min="7429" max="7429" width="30.140625" style="7" customWidth="1"/>
    <col min="7430" max="7430" width="43.85546875" style="7" customWidth="1"/>
    <col min="7431" max="7431" width="36.5703125" style="7" customWidth="1"/>
    <col min="7432" max="7432" width="18.140625" style="7" customWidth="1"/>
    <col min="7433" max="7433" width="16.140625" style="7" customWidth="1"/>
    <col min="7434" max="7434" width="7.140625" style="7" customWidth="1"/>
    <col min="7435" max="7435" width="7.28515625" style="7" customWidth="1"/>
    <col min="7436" max="7436" width="6.140625" style="7" customWidth="1"/>
    <col min="7437" max="7437" width="5.7109375" style="7" customWidth="1"/>
    <col min="7438" max="7438" width="16.28515625" style="7" customWidth="1"/>
    <col min="7439" max="7439" width="10.140625" style="7" customWidth="1"/>
    <col min="7440" max="7440" width="14.5703125" style="7" customWidth="1"/>
    <col min="7441" max="7441" width="22.5703125" style="7" customWidth="1"/>
    <col min="7442" max="7442" width="3.140625" style="7" customWidth="1"/>
    <col min="7443" max="7680" width="9.140625" style="7"/>
    <col min="7681" max="7681" width="6.5703125" style="7" customWidth="1"/>
    <col min="7682" max="7682" width="23.28515625" style="7" customWidth="1"/>
    <col min="7683" max="7683" width="15.28515625" style="7" customWidth="1"/>
    <col min="7684" max="7684" width="15.42578125" style="7" customWidth="1"/>
    <col min="7685" max="7685" width="30.140625" style="7" customWidth="1"/>
    <col min="7686" max="7686" width="43.85546875" style="7" customWidth="1"/>
    <col min="7687" max="7687" width="36.5703125" style="7" customWidth="1"/>
    <col min="7688" max="7688" width="18.140625" style="7" customWidth="1"/>
    <col min="7689" max="7689" width="16.140625" style="7" customWidth="1"/>
    <col min="7690" max="7690" width="7.140625" style="7" customWidth="1"/>
    <col min="7691" max="7691" width="7.28515625" style="7" customWidth="1"/>
    <col min="7692" max="7692" width="6.140625" style="7" customWidth="1"/>
    <col min="7693" max="7693" width="5.7109375" style="7" customWidth="1"/>
    <col min="7694" max="7694" width="16.28515625" style="7" customWidth="1"/>
    <col min="7695" max="7695" width="10.140625" style="7" customWidth="1"/>
    <col min="7696" max="7696" width="14.5703125" style="7" customWidth="1"/>
    <col min="7697" max="7697" width="22.5703125" style="7" customWidth="1"/>
    <col min="7698" max="7698" width="3.140625" style="7" customWidth="1"/>
    <col min="7699" max="7936" width="9.140625" style="7"/>
    <col min="7937" max="7937" width="6.5703125" style="7" customWidth="1"/>
    <col min="7938" max="7938" width="23.28515625" style="7" customWidth="1"/>
    <col min="7939" max="7939" width="15.28515625" style="7" customWidth="1"/>
    <col min="7940" max="7940" width="15.42578125" style="7" customWidth="1"/>
    <col min="7941" max="7941" width="30.140625" style="7" customWidth="1"/>
    <col min="7942" max="7942" width="43.85546875" style="7" customWidth="1"/>
    <col min="7943" max="7943" width="36.5703125" style="7" customWidth="1"/>
    <col min="7944" max="7944" width="18.140625" style="7" customWidth="1"/>
    <col min="7945" max="7945" width="16.140625" style="7" customWidth="1"/>
    <col min="7946" max="7946" width="7.140625" style="7" customWidth="1"/>
    <col min="7947" max="7947" width="7.28515625" style="7" customWidth="1"/>
    <col min="7948" max="7948" width="6.140625" style="7" customWidth="1"/>
    <col min="7949" max="7949" width="5.7109375" style="7" customWidth="1"/>
    <col min="7950" max="7950" width="16.28515625" style="7" customWidth="1"/>
    <col min="7951" max="7951" width="10.140625" style="7" customWidth="1"/>
    <col min="7952" max="7952" width="14.5703125" style="7" customWidth="1"/>
    <col min="7953" max="7953" width="22.5703125" style="7" customWidth="1"/>
    <col min="7954" max="7954" width="3.140625" style="7" customWidth="1"/>
    <col min="7955" max="8192" width="9.140625" style="7"/>
    <col min="8193" max="8193" width="6.5703125" style="7" customWidth="1"/>
    <col min="8194" max="8194" width="23.28515625" style="7" customWidth="1"/>
    <col min="8195" max="8195" width="15.28515625" style="7" customWidth="1"/>
    <col min="8196" max="8196" width="15.42578125" style="7" customWidth="1"/>
    <col min="8197" max="8197" width="30.140625" style="7" customWidth="1"/>
    <col min="8198" max="8198" width="43.85546875" style="7" customWidth="1"/>
    <col min="8199" max="8199" width="36.5703125" style="7" customWidth="1"/>
    <col min="8200" max="8200" width="18.140625" style="7" customWidth="1"/>
    <col min="8201" max="8201" width="16.140625" style="7" customWidth="1"/>
    <col min="8202" max="8202" width="7.140625" style="7" customWidth="1"/>
    <col min="8203" max="8203" width="7.28515625" style="7" customWidth="1"/>
    <col min="8204" max="8204" width="6.140625" style="7" customWidth="1"/>
    <col min="8205" max="8205" width="5.7109375" style="7" customWidth="1"/>
    <col min="8206" max="8206" width="16.28515625" style="7" customWidth="1"/>
    <col min="8207" max="8207" width="10.140625" style="7" customWidth="1"/>
    <col min="8208" max="8208" width="14.5703125" style="7" customWidth="1"/>
    <col min="8209" max="8209" width="22.5703125" style="7" customWidth="1"/>
    <col min="8210" max="8210" width="3.140625" style="7" customWidth="1"/>
    <col min="8211" max="8448" width="9.140625" style="7"/>
    <col min="8449" max="8449" width="6.5703125" style="7" customWidth="1"/>
    <col min="8450" max="8450" width="23.28515625" style="7" customWidth="1"/>
    <col min="8451" max="8451" width="15.28515625" style="7" customWidth="1"/>
    <col min="8452" max="8452" width="15.42578125" style="7" customWidth="1"/>
    <col min="8453" max="8453" width="30.140625" style="7" customWidth="1"/>
    <col min="8454" max="8454" width="43.85546875" style="7" customWidth="1"/>
    <col min="8455" max="8455" width="36.5703125" style="7" customWidth="1"/>
    <col min="8456" max="8456" width="18.140625" style="7" customWidth="1"/>
    <col min="8457" max="8457" width="16.140625" style="7" customWidth="1"/>
    <col min="8458" max="8458" width="7.140625" style="7" customWidth="1"/>
    <col min="8459" max="8459" width="7.28515625" style="7" customWidth="1"/>
    <col min="8460" max="8460" width="6.140625" style="7" customWidth="1"/>
    <col min="8461" max="8461" width="5.7109375" style="7" customWidth="1"/>
    <col min="8462" max="8462" width="16.28515625" style="7" customWidth="1"/>
    <col min="8463" max="8463" width="10.140625" style="7" customWidth="1"/>
    <col min="8464" max="8464" width="14.5703125" style="7" customWidth="1"/>
    <col min="8465" max="8465" width="22.5703125" style="7" customWidth="1"/>
    <col min="8466" max="8466" width="3.140625" style="7" customWidth="1"/>
    <col min="8467" max="8704" width="9.140625" style="7"/>
    <col min="8705" max="8705" width="6.5703125" style="7" customWidth="1"/>
    <col min="8706" max="8706" width="23.28515625" style="7" customWidth="1"/>
    <col min="8707" max="8707" width="15.28515625" style="7" customWidth="1"/>
    <col min="8708" max="8708" width="15.42578125" style="7" customWidth="1"/>
    <col min="8709" max="8709" width="30.140625" style="7" customWidth="1"/>
    <col min="8710" max="8710" width="43.85546875" style="7" customWidth="1"/>
    <col min="8711" max="8711" width="36.5703125" style="7" customWidth="1"/>
    <col min="8712" max="8712" width="18.140625" style="7" customWidth="1"/>
    <col min="8713" max="8713" width="16.140625" style="7" customWidth="1"/>
    <col min="8714" max="8714" width="7.140625" style="7" customWidth="1"/>
    <col min="8715" max="8715" width="7.28515625" style="7" customWidth="1"/>
    <col min="8716" max="8716" width="6.140625" style="7" customWidth="1"/>
    <col min="8717" max="8717" width="5.7109375" style="7" customWidth="1"/>
    <col min="8718" max="8718" width="16.28515625" style="7" customWidth="1"/>
    <col min="8719" max="8719" width="10.140625" style="7" customWidth="1"/>
    <col min="8720" max="8720" width="14.5703125" style="7" customWidth="1"/>
    <col min="8721" max="8721" width="22.5703125" style="7" customWidth="1"/>
    <col min="8722" max="8722" width="3.140625" style="7" customWidth="1"/>
    <col min="8723" max="8960" width="9.140625" style="7"/>
    <col min="8961" max="8961" width="6.5703125" style="7" customWidth="1"/>
    <col min="8962" max="8962" width="23.28515625" style="7" customWidth="1"/>
    <col min="8963" max="8963" width="15.28515625" style="7" customWidth="1"/>
    <col min="8964" max="8964" width="15.42578125" style="7" customWidth="1"/>
    <col min="8965" max="8965" width="30.140625" style="7" customWidth="1"/>
    <col min="8966" max="8966" width="43.85546875" style="7" customWidth="1"/>
    <col min="8967" max="8967" width="36.5703125" style="7" customWidth="1"/>
    <col min="8968" max="8968" width="18.140625" style="7" customWidth="1"/>
    <col min="8969" max="8969" width="16.140625" style="7" customWidth="1"/>
    <col min="8970" max="8970" width="7.140625" style="7" customWidth="1"/>
    <col min="8971" max="8971" width="7.28515625" style="7" customWidth="1"/>
    <col min="8972" max="8972" width="6.140625" style="7" customWidth="1"/>
    <col min="8973" max="8973" width="5.7109375" style="7" customWidth="1"/>
    <col min="8974" max="8974" width="16.28515625" style="7" customWidth="1"/>
    <col min="8975" max="8975" width="10.140625" style="7" customWidth="1"/>
    <col min="8976" max="8976" width="14.5703125" style="7" customWidth="1"/>
    <col min="8977" max="8977" width="22.5703125" style="7" customWidth="1"/>
    <col min="8978" max="8978" width="3.140625" style="7" customWidth="1"/>
    <col min="8979" max="9216" width="9.140625" style="7"/>
    <col min="9217" max="9217" width="6.5703125" style="7" customWidth="1"/>
    <col min="9218" max="9218" width="23.28515625" style="7" customWidth="1"/>
    <col min="9219" max="9219" width="15.28515625" style="7" customWidth="1"/>
    <col min="9220" max="9220" width="15.42578125" style="7" customWidth="1"/>
    <col min="9221" max="9221" width="30.140625" style="7" customWidth="1"/>
    <col min="9222" max="9222" width="43.85546875" style="7" customWidth="1"/>
    <col min="9223" max="9223" width="36.5703125" style="7" customWidth="1"/>
    <col min="9224" max="9224" width="18.140625" style="7" customWidth="1"/>
    <col min="9225" max="9225" width="16.140625" style="7" customWidth="1"/>
    <col min="9226" max="9226" width="7.140625" style="7" customWidth="1"/>
    <col min="9227" max="9227" width="7.28515625" style="7" customWidth="1"/>
    <col min="9228" max="9228" width="6.140625" style="7" customWidth="1"/>
    <col min="9229" max="9229" width="5.7109375" style="7" customWidth="1"/>
    <col min="9230" max="9230" width="16.28515625" style="7" customWidth="1"/>
    <col min="9231" max="9231" width="10.140625" style="7" customWidth="1"/>
    <col min="9232" max="9232" width="14.5703125" style="7" customWidth="1"/>
    <col min="9233" max="9233" width="22.5703125" style="7" customWidth="1"/>
    <col min="9234" max="9234" width="3.140625" style="7" customWidth="1"/>
    <col min="9235" max="9472" width="9.140625" style="7"/>
    <col min="9473" max="9473" width="6.5703125" style="7" customWidth="1"/>
    <col min="9474" max="9474" width="23.28515625" style="7" customWidth="1"/>
    <col min="9475" max="9475" width="15.28515625" style="7" customWidth="1"/>
    <col min="9476" max="9476" width="15.42578125" style="7" customWidth="1"/>
    <col min="9477" max="9477" width="30.140625" style="7" customWidth="1"/>
    <col min="9478" max="9478" width="43.85546875" style="7" customWidth="1"/>
    <col min="9479" max="9479" width="36.5703125" style="7" customWidth="1"/>
    <col min="9480" max="9480" width="18.140625" style="7" customWidth="1"/>
    <col min="9481" max="9481" width="16.140625" style="7" customWidth="1"/>
    <col min="9482" max="9482" width="7.140625" style="7" customWidth="1"/>
    <col min="9483" max="9483" width="7.28515625" style="7" customWidth="1"/>
    <col min="9484" max="9484" width="6.140625" style="7" customWidth="1"/>
    <col min="9485" max="9485" width="5.7109375" style="7" customWidth="1"/>
    <col min="9486" max="9486" width="16.28515625" style="7" customWidth="1"/>
    <col min="9487" max="9487" width="10.140625" style="7" customWidth="1"/>
    <col min="9488" max="9488" width="14.5703125" style="7" customWidth="1"/>
    <col min="9489" max="9489" width="22.5703125" style="7" customWidth="1"/>
    <col min="9490" max="9490" width="3.140625" style="7" customWidth="1"/>
    <col min="9491" max="9728" width="9.140625" style="7"/>
    <col min="9729" max="9729" width="6.5703125" style="7" customWidth="1"/>
    <col min="9730" max="9730" width="23.28515625" style="7" customWidth="1"/>
    <col min="9731" max="9731" width="15.28515625" style="7" customWidth="1"/>
    <col min="9732" max="9732" width="15.42578125" style="7" customWidth="1"/>
    <col min="9733" max="9733" width="30.140625" style="7" customWidth="1"/>
    <col min="9734" max="9734" width="43.85546875" style="7" customWidth="1"/>
    <col min="9735" max="9735" width="36.5703125" style="7" customWidth="1"/>
    <col min="9736" max="9736" width="18.140625" style="7" customWidth="1"/>
    <col min="9737" max="9737" width="16.140625" style="7" customWidth="1"/>
    <col min="9738" max="9738" width="7.140625" style="7" customWidth="1"/>
    <col min="9739" max="9739" width="7.28515625" style="7" customWidth="1"/>
    <col min="9740" max="9740" width="6.140625" style="7" customWidth="1"/>
    <col min="9741" max="9741" width="5.7109375" style="7" customWidth="1"/>
    <col min="9742" max="9742" width="16.28515625" style="7" customWidth="1"/>
    <col min="9743" max="9743" width="10.140625" style="7" customWidth="1"/>
    <col min="9744" max="9744" width="14.5703125" style="7" customWidth="1"/>
    <col min="9745" max="9745" width="22.5703125" style="7" customWidth="1"/>
    <col min="9746" max="9746" width="3.140625" style="7" customWidth="1"/>
    <col min="9747" max="9984" width="9.140625" style="7"/>
    <col min="9985" max="9985" width="6.5703125" style="7" customWidth="1"/>
    <col min="9986" max="9986" width="23.28515625" style="7" customWidth="1"/>
    <col min="9987" max="9987" width="15.28515625" style="7" customWidth="1"/>
    <col min="9988" max="9988" width="15.42578125" style="7" customWidth="1"/>
    <col min="9989" max="9989" width="30.140625" style="7" customWidth="1"/>
    <col min="9990" max="9990" width="43.85546875" style="7" customWidth="1"/>
    <col min="9991" max="9991" width="36.5703125" style="7" customWidth="1"/>
    <col min="9992" max="9992" width="18.140625" style="7" customWidth="1"/>
    <col min="9993" max="9993" width="16.140625" style="7" customWidth="1"/>
    <col min="9994" max="9994" width="7.140625" style="7" customWidth="1"/>
    <col min="9995" max="9995" width="7.28515625" style="7" customWidth="1"/>
    <col min="9996" max="9996" width="6.140625" style="7" customWidth="1"/>
    <col min="9997" max="9997" width="5.7109375" style="7" customWidth="1"/>
    <col min="9998" max="9998" width="16.28515625" style="7" customWidth="1"/>
    <col min="9999" max="9999" width="10.140625" style="7" customWidth="1"/>
    <col min="10000" max="10000" width="14.5703125" style="7" customWidth="1"/>
    <col min="10001" max="10001" width="22.5703125" style="7" customWidth="1"/>
    <col min="10002" max="10002" width="3.140625" style="7" customWidth="1"/>
    <col min="10003" max="10240" width="9.140625" style="7"/>
    <col min="10241" max="10241" width="6.5703125" style="7" customWidth="1"/>
    <col min="10242" max="10242" width="23.28515625" style="7" customWidth="1"/>
    <col min="10243" max="10243" width="15.28515625" style="7" customWidth="1"/>
    <col min="10244" max="10244" width="15.42578125" style="7" customWidth="1"/>
    <col min="10245" max="10245" width="30.140625" style="7" customWidth="1"/>
    <col min="10246" max="10246" width="43.85546875" style="7" customWidth="1"/>
    <col min="10247" max="10247" width="36.5703125" style="7" customWidth="1"/>
    <col min="10248" max="10248" width="18.140625" style="7" customWidth="1"/>
    <col min="10249" max="10249" width="16.140625" style="7" customWidth="1"/>
    <col min="10250" max="10250" width="7.140625" style="7" customWidth="1"/>
    <col min="10251" max="10251" width="7.28515625" style="7" customWidth="1"/>
    <col min="10252" max="10252" width="6.140625" style="7" customWidth="1"/>
    <col min="10253" max="10253" width="5.7109375" style="7" customWidth="1"/>
    <col min="10254" max="10254" width="16.28515625" style="7" customWidth="1"/>
    <col min="10255" max="10255" width="10.140625" style="7" customWidth="1"/>
    <col min="10256" max="10256" width="14.5703125" style="7" customWidth="1"/>
    <col min="10257" max="10257" width="22.5703125" style="7" customWidth="1"/>
    <col min="10258" max="10258" width="3.140625" style="7" customWidth="1"/>
    <col min="10259" max="10496" width="9.140625" style="7"/>
    <col min="10497" max="10497" width="6.5703125" style="7" customWidth="1"/>
    <col min="10498" max="10498" width="23.28515625" style="7" customWidth="1"/>
    <col min="10499" max="10499" width="15.28515625" style="7" customWidth="1"/>
    <col min="10500" max="10500" width="15.42578125" style="7" customWidth="1"/>
    <col min="10501" max="10501" width="30.140625" style="7" customWidth="1"/>
    <col min="10502" max="10502" width="43.85546875" style="7" customWidth="1"/>
    <col min="10503" max="10503" width="36.5703125" style="7" customWidth="1"/>
    <col min="10504" max="10504" width="18.140625" style="7" customWidth="1"/>
    <col min="10505" max="10505" width="16.140625" style="7" customWidth="1"/>
    <col min="10506" max="10506" width="7.140625" style="7" customWidth="1"/>
    <col min="10507" max="10507" width="7.28515625" style="7" customWidth="1"/>
    <col min="10508" max="10508" width="6.140625" style="7" customWidth="1"/>
    <col min="10509" max="10509" width="5.7109375" style="7" customWidth="1"/>
    <col min="10510" max="10510" width="16.28515625" style="7" customWidth="1"/>
    <col min="10511" max="10511" width="10.140625" style="7" customWidth="1"/>
    <col min="10512" max="10512" width="14.5703125" style="7" customWidth="1"/>
    <col min="10513" max="10513" width="22.5703125" style="7" customWidth="1"/>
    <col min="10514" max="10514" width="3.140625" style="7" customWidth="1"/>
    <col min="10515" max="10752" width="9.140625" style="7"/>
    <col min="10753" max="10753" width="6.5703125" style="7" customWidth="1"/>
    <col min="10754" max="10754" width="23.28515625" style="7" customWidth="1"/>
    <col min="10755" max="10755" width="15.28515625" style="7" customWidth="1"/>
    <col min="10756" max="10756" width="15.42578125" style="7" customWidth="1"/>
    <col min="10757" max="10757" width="30.140625" style="7" customWidth="1"/>
    <col min="10758" max="10758" width="43.85546875" style="7" customWidth="1"/>
    <col min="10759" max="10759" width="36.5703125" style="7" customWidth="1"/>
    <col min="10760" max="10760" width="18.140625" style="7" customWidth="1"/>
    <col min="10761" max="10761" width="16.140625" style="7" customWidth="1"/>
    <col min="10762" max="10762" width="7.140625" style="7" customWidth="1"/>
    <col min="10763" max="10763" width="7.28515625" style="7" customWidth="1"/>
    <col min="10764" max="10764" width="6.140625" style="7" customWidth="1"/>
    <col min="10765" max="10765" width="5.7109375" style="7" customWidth="1"/>
    <col min="10766" max="10766" width="16.28515625" style="7" customWidth="1"/>
    <col min="10767" max="10767" width="10.140625" style="7" customWidth="1"/>
    <col min="10768" max="10768" width="14.5703125" style="7" customWidth="1"/>
    <col min="10769" max="10769" width="22.5703125" style="7" customWidth="1"/>
    <col min="10770" max="10770" width="3.140625" style="7" customWidth="1"/>
    <col min="10771" max="11008" width="9.140625" style="7"/>
    <col min="11009" max="11009" width="6.5703125" style="7" customWidth="1"/>
    <col min="11010" max="11010" width="23.28515625" style="7" customWidth="1"/>
    <col min="11011" max="11011" width="15.28515625" style="7" customWidth="1"/>
    <col min="11012" max="11012" width="15.42578125" style="7" customWidth="1"/>
    <col min="11013" max="11013" width="30.140625" style="7" customWidth="1"/>
    <col min="11014" max="11014" width="43.85546875" style="7" customWidth="1"/>
    <col min="11015" max="11015" width="36.5703125" style="7" customWidth="1"/>
    <col min="11016" max="11016" width="18.140625" style="7" customWidth="1"/>
    <col min="11017" max="11017" width="16.140625" style="7" customWidth="1"/>
    <col min="11018" max="11018" width="7.140625" style="7" customWidth="1"/>
    <col min="11019" max="11019" width="7.28515625" style="7" customWidth="1"/>
    <col min="11020" max="11020" width="6.140625" style="7" customWidth="1"/>
    <col min="11021" max="11021" width="5.7109375" style="7" customWidth="1"/>
    <col min="11022" max="11022" width="16.28515625" style="7" customWidth="1"/>
    <col min="11023" max="11023" width="10.140625" style="7" customWidth="1"/>
    <col min="11024" max="11024" width="14.5703125" style="7" customWidth="1"/>
    <col min="11025" max="11025" width="22.5703125" style="7" customWidth="1"/>
    <col min="11026" max="11026" width="3.140625" style="7" customWidth="1"/>
    <col min="11027" max="11264" width="9.140625" style="7"/>
    <col min="11265" max="11265" width="6.5703125" style="7" customWidth="1"/>
    <col min="11266" max="11266" width="23.28515625" style="7" customWidth="1"/>
    <col min="11267" max="11267" width="15.28515625" style="7" customWidth="1"/>
    <col min="11268" max="11268" width="15.42578125" style="7" customWidth="1"/>
    <col min="11269" max="11269" width="30.140625" style="7" customWidth="1"/>
    <col min="11270" max="11270" width="43.85546875" style="7" customWidth="1"/>
    <col min="11271" max="11271" width="36.5703125" style="7" customWidth="1"/>
    <col min="11272" max="11272" width="18.140625" style="7" customWidth="1"/>
    <col min="11273" max="11273" width="16.140625" style="7" customWidth="1"/>
    <col min="11274" max="11274" width="7.140625" style="7" customWidth="1"/>
    <col min="11275" max="11275" width="7.28515625" style="7" customWidth="1"/>
    <col min="11276" max="11276" width="6.140625" style="7" customWidth="1"/>
    <col min="11277" max="11277" width="5.7109375" style="7" customWidth="1"/>
    <col min="11278" max="11278" width="16.28515625" style="7" customWidth="1"/>
    <col min="11279" max="11279" width="10.140625" style="7" customWidth="1"/>
    <col min="11280" max="11280" width="14.5703125" style="7" customWidth="1"/>
    <col min="11281" max="11281" width="22.5703125" style="7" customWidth="1"/>
    <col min="11282" max="11282" width="3.140625" style="7" customWidth="1"/>
    <col min="11283" max="11520" width="9.140625" style="7"/>
    <col min="11521" max="11521" width="6.5703125" style="7" customWidth="1"/>
    <col min="11522" max="11522" width="23.28515625" style="7" customWidth="1"/>
    <col min="11523" max="11523" width="15.28515625" style="7" customWidth="1"/>
    <col min="11524" max="11524" width="15.42578125" style="7" customWidth="1"/>
    <col min="11525" max="11525" width="30.140625" style="7" customWidth="1"/>
    <col min="11526" max="11526" width="43.85546875" style="7" customWidth="1"/>
    <col min="11527" max="11527" width="36.5703125" style="7" customWidth="1"/>
    <col min="11528" max="11528" width="18.140625" style="7" customWidth="1"/>
    <col min="11529" max="11529" width="16.140625" style="7" customWidth="1"/>
    <col min="11530" max="11530" width="7.140625" style="7" customWidth="1"/>
    <col min="11531" max="11531" width="7.28515625" style="7" customWidth="1"/>
    <col min="11532" max="11532" width="6.140625" style="7" customWidth="1"/>
    <col min="11533" max="11533" width="5.7109375" style="7" customWidth="1"/>
    <col min="11534" max="11534" width="16.28515625" style="7" customWidth="1"/>
    <col min="11535" max="11535" width="10.140625" style="7" customWidth="1"/>
    <col min="11536" max="11536" width="14.5703125" style="7" customWidth="1"/>
    <col min="11537" max="11537" width="22.5703125" style="7" customWidth="1"/>
    <col min="11538" max="11538" width="3.140625" style="7" customWidth="1"/>
    <col min="11539" max="11776" width="9.140625" style="7"/>
    <col min="11777" max="11777" width="6.5703125" style="7" customWidth="1"/>
    <col min="11778" max="11778" width="23.28515625" style="7" customWidth="1"/>
    <col min="11779" max="11779" width="15.28515625" style="7" customWidth="1"/>
    <col min="11780" max="11780" width="15.42578125" style="7" customWidth="1"/>
    <col min="11781" max="11781" width="30.140625" style="7" customWidth="1"/>
    <col min="11782" max="11782" width="43.85546875" style="7" customWidth="1"/>
    <col min="11783" max="11783" width="36.5703125" style="7" customWidth="1"/>
    <col min="11784" max="11784" width="18.140625" style="7" customWidth="1"/>
    <col min="11785" max="11785" width="16.140625" style="7" customWidth="1"/>
    <col min="11786" max="11786" width="7.140625" style="7" customWidth="1"/>
    <col min="11787" max="11787" width="7.28515625" style="7" customWidth="1"/>
    <col min="11788" max="11788" width="6.140625" style="7" customWidth="1"/>
    <col min="11789" max="11789" width="5.7109375" style="7" customWidth="1"/>
    <col min="11790" max="11790" width="16.28515625" style="7" customWidth="1"/>
    <col min="11791" max="11791" width="10.140625" style="7" customWidth="1"/>
    <col min="11792" max="11792" width="14.5703125" style="7" customWidth="1"/>
    <col min="11793" max="11793" width="22.5703125" style="7" customWidth="1"/>
    <col min="11794" max="11794" width="3.140625" style="7" customWidth="1"/>
    <col min="11795" max="12032" width="9.140625" style="7"/>
    <col min="12033" max="12033" width="6.5703125" style="7" customWidth="1"/>
    <col min="12034" max="12034" width="23.28515625" style="7" customWidth="1"/>
    <col min="12035" max="12035" width="15.28515625" style="7" customWidth="1"/>
    <col min="12036" max="12036" width="15.42578125" style="7" customWidth="1"/>
    <col min="12037" max="12037" width="30.140625" style="7" customWidth="1"/>
    <col min="12038" max="12038" width="43.85546875" style="7" customWidth="1"/>
    <col min="12039" max="12039" width="36.5703125" style="7" customWidth="1"/>
    <col min="12040" max="12040" width="18.140625" style="7" customWidth="1"/>
    <col min="12041" max="12041" width="16.140625" style="7" customWidth="1"/>
    <col min="12042" max="12042" width="7.140625" style="7" customWidth="1"/>
    <col min="12043" max="12043" width="7.28515625" style="7" customWidth="1"/>
    <col min="12044" max="12044" width="6.140625" style="7" customWidth="1"/>
    <col min="12045" max="12045" width="5.7109375" style="7" customWidth="1"/>
    <col min="12046" max="12046" width="16.28515625" style="7" customWidth="1"/>
    <col min="12047" max="12047" width="10.140625" style="7" customWidth="1"/>
    <col min="12048" max="12048" width="14.5703125" style="7" customWidth="1"/>
    <col min="12049" max="12049" width="22.5703125" style="7" customWidth="1"/>
    <col min="12050" max="12050" width="3.140625" style="7" customWidth="1"/>
    <col min="12051" max="12288" width="9.140625" style="7"/>
    <col min="12289" max="12289" width="6.5703125" style="7" customWidth="1"/>
    <col min="12290" max="12290" width="23.28515625" style="7" customWidth="1"/>
    <col min="12291" max="12291" width="15.28515625" style="7" customWidth="1"/>
    <col min="12292" max="12292" width="15.42578125" style="7" customWidth="1"/>
    <col min="12293" max="12293" width="30.140625" style="7" customWidth="1"/>
    <col min="12294" max="12294" width="43.85546875" style="7" customWidth="1"/>
    <col min="12295" max="12295" width="36.5703125" style="7" customWidth="1"/>
    <col min="12296" max="12296" width="18.140625" style="7" customWidth="1"/>
    <col min="12297" max="12297" width="16.140625" style="7" customWidth="1"/>
    <col min="12298" max="12298" width="7.140625" style="7" customWidth="1"/>
    <col min="12299" max="12299" width="7.28515625" style="7" customWidth="1"/>
    <col min="12300" max="12300" width="6.140625" style="7" customWidth="1"/>
    <col min="12301" max="12301" width="5.7109375" style="7" customWidth="1"/>
    <col min="12302" max="12302" width="16.28515625" style="7" customWidth="1"/>
    <col min="12303" max="12303" width="10.140625" style="7" customWidth="1"/>
    <col min="12304" max="12304" width="14.5703125" style="7" customWidth="1"/>
    <col min="12305" max="12305" width="22.5703125" style="7" customWidth="1"/>
    <col min="12306" max="12306" width="3.140625" style="7" customWidth="1"/>
    <col min="12307" max="12544" width="9.140625" style="7"/>
    <col min="12545" max="12545" width="6.5703125" style="7" customWidth="1"/>
    <col min="12546" max="12546" width="23.28515625" style="7" customWidth="1"/>
    <col min="12547" max="12547" width="15.28515625" style="7" customWidth="1"/>
    <col min="12548" max="12548" width="15.42578125" style="7" customWidth="1"/>
    <col min="12549" max="12549" width="30.140625" style="7" customWidth="1"/>
    <col min="12550" max="12550" width="43.85546875" style="7" customWidth="1"/>
    <col min="12551" max="12551" width="36.5703125" style="7" customWidth="1"/>
    <col min="12552" max="12552" width="18.140625" style="7" customWidth="1"/>
    <col min="12553" max="12553" width="16.140625" style="7" customWidth="1"/>
    <col min="12554" max="12554" width="7.140625" style="7" customWidth="1"/>
    <col min="12555" max="12555" width="7.28515625" style="7" customWidth="1"/>
    <col min="12556" max="12556" width="6.140625" style="7" customWidth="1"/>
    <col min="12557" max="12557" width="5.7109375" style="7" customWidth="1"/>
    <col min="12558" max="12558" width="16.28515625" style="7" customWidth="1"/>
    <col min="12559" max="12559" width="10.140625" style="7" customWidth="1"/>
    <col min="12560" max="12560" width="14.5703125" style="7" customWidth="1"/>
    <col min="12561" max="12561" width="22.5703125" style="7" customWidth="1"/>
    <col min="12562" max="12562" width="3.140625" style="7" customWidth="1"/>
    <col min="12563" max="12800" width="9.140625" style="7"/>
    <col min="12801" max="12801" width="6.5703125" style="7" customWidth="1"/>
    <col min="12802" max="12802" width="23.28515625" style="7" customWidth="1"/>
    <col min="12803" max="12803" width="15.28515625" style="7" customWidth="1"/>
    <col min="12804" max="12804" width="15.42578125" style="7" customWidth="1"/>
    <col min="12805" max="12805" width="30.140625" style="7" customWidth="1"/>
    <col min="12806" max="12806" width="43.85546875" style="7" customWidth="1"/>
    <col min="12807" max="12807" width="36.5703125" style="7" customWidth="1"/>
    <col min="12808" max="12808" width="18.140625" style="7" customWidth="1"/>
    <col min="12809" max="12809" width="16.140625" style="7" customWidth="1"/>
    <col min="12810" max="12810" width="7.140625" style="7" customWidth="1"/>
    <col min="12811" max="12811" width="7.28515625" style="7" customWidth="1"/>
    <col min="12812" max="12812" width="6.140625" style="7" customWidth="1"/>
    <col min="12813" max="12813" width="5.7109375" style="7" customWidth="1"/>
    <col min="12814" max="12814" width="16.28515625" style="7" customWidth="1"/>
    <col min="12815" max="12815" width="10.140625" style="7" customWidth="1"/>
    <col min="12816" max="12816" width="14.5703125" style="7" customWidth="1"/>
    <col min="12817" max="12817" width="22.5703125" style="7" customWidth="1"/>
    <col min="12818" max="12818" width="3.140625" style="7" customWidth="1"/>
    <col min="12819" max="13056" width="9.140625" style="7"/>
    <col min="13057" max="13057" width="6.5703125" style="7" customWidth="1"/>
    <col min="13058" max="13058" width="23.28515625" style="7" customWidth="1"/>
    <col min="13059" max="13059" width="15.28515625" style="7" customWidth="1"/>
    <col min="13060" max="13060" width="15.42578125" style="7" customWidth="1"/>
    <col min="13061" max="13061" width="30.140625" style="7" customWidth="1"/>
    <col min="13062" max="13062" width="43.85546875" style="7" customWidth="1"/>
    <col min="13063" max="13063" width="36.5703125" style="7" customWidth="1"/>
    <col min="13064" max="13064" width="18.140625" style="7" customWidth="1"/>
    <col min="13065" max="13065" width="16.140625" style="7" customWidth="1"/>
    <col min="13066" max="13066" width="7.140625" style="7" customWidth="1"/>
    <col min="13067" max="13067" width="7.28515625" style="7" customWidth="1"/>
    <col min="13068" max="13068" width="6.140625" style="7" customWidth="1"/>
    <col min="13069" max="13069" width="5.7109375" style="7" customWidth="1"/>
    <col min="13070" max="13070" width="16.28515625" style="7" customWidth="1"/>
    <col min="13071" max="13071" width="10.140625" style="7" customWidth="1"/>
    <col min="13072" max="13072" width="14.5703125" style="7" customWidth="1"/>
    <col min="13073" max="13073" width="22.5703125" style="7" customWidth="1"/>
    <col min="13074" max="13074" width="3.140625" style="7" customWidth="1"/>
    <col min="13075" max="13312" width="9.140625" style="7"/>
    <col min="13313" max="13313" width="6.5703125" style="7" customWidth="1"/>
    <col min="13314" max="13314" width="23.28515625" style="7" customWidth="1"/>
    <col min="13315" max="13315" width="15.28515625" style="7" customWidth="1"/>
    <col min="13316" max="13316" width="15.42578125" style="7" customWidth="1"/>
    <col min="13317" max="13317" width="30.140625" style="7" customWidth="1"/>
    <col min="13318" max="13318" width="43.85546875" style="7" customWidth="1"/>
    <col min="13319" max="13319" width="36.5703125" style="7" customWidth="1"/>
    <col min="13320" max="13320" width="18.140625" style="7" customWidth="1"/>
    <col min="13321" max="13321" width="16.140625" style="7" customWidth="1"/>
    <col min="13322" max="13322" width="7.140625" style="7" customWidth="1"/>
    <col min="13323" max="13323" width="7.28515625" style="7" customWidth="1"/>
    <col min="13324" max="13324" width="6.140625" style="7" customWidth="1"/>
    <col min="13325" max="13325" width="5.7109375" style="7" customWidth="1"/>
    <col min="13326" max="13326" width="16.28515625" style="7" customWidth="1"/>
    <col min="13327" max="13327" width="10.140625" style="7" customWidth="1"/>
    <col min="13328" max="13328" width="14.5703125" style="7" customWidth="1"/>
    <col min="13329" max="13329" width="22.5703125" style="7" customWidth="1"/>
    <col min="13330" max="13330" width="3.140625" style="7" customWidth="1"/>
    <col min="13331" max="13568" width="9.140625" style="7"/>
    <col min="13569" max="13569" width="6.5703125" style="7" customWidth="1"/>
    <col min="13570" max="13570" width="23.28515625" style="7" customWidth="1"/>
    <col min="13571" max="13571" width="15.28515625" style="7" customWidth="1"/>
    <col min="13572" max="13572" width="15.42578125" style="7" customWidth="1"/>
    <col min="13573" max="13573" width="30.140625" style="7" customWidth="1"/>
    <col min="13574" max="13574" width="43.85546875" style="7" customWidth="1"/>
    <col min="13575" max="13575" width="36.5703125" style="7" customWidth="1"/>
    <col min="13576" max="13576" width="18.140625" style="7" customWidth="1"/>
    <col min="13577" max="13577" width="16.140625" style="7" customWidth="1"/>
    <col min="13578" max="13578" width="7.140625" style="7" customWidth="1"/>
    <col min="13579" max="13579" width="7.28515625" style="7" customWidth="1"/>
    <col min="13580" max="13580" width="6.140625" style="7" customWidth="1"/>
    <col min="13581" max="13581" width="5.7109375" style="7" customWidth="1"/>
    <col min="13582" max="13582" width="16.28515625" style="7" customWidth="1"/>
    <col min="13583" max="13583" width="10.140625" style="7" customWidth="1"/>
    <col min="13584" max="13584" width="14.5703125" style="7" customWidth="1"/>
    <col min="13585" max="13585" width="22.5703125" style="7" customWidth="1"/>
    <col min="13586" max="13586" width="3.140625" style="7" customWidth="1"/>
    <col min="13587" max="13824" width="9.140625" style="7"/>
    <col min="13825" max="13825" width="6.5703125" style="7" customWidth="1"/>
    <col min="13826" max="13826" width="23.28515625" style="7" customWidth="1"/>
    <col min="13827" max="13827" width="15.28515625" style="7" customWidth="1"/>
    <col min="13828" max="13828" width="15.42578125" style="7" customWidth="1"/>
    <col min="13829" max="13829" width="30.140625" style="7" customWidth="1"/>
    <col min="13830" max="13830" width="43.85546875" style="7" customWidth="1"/>
    <col min="13831" max="13831" width="36.5703125" style="7" customWidth="1"/>
    <col min="13832" max="13832" width="18.140625" style="7" customWidth="1"/>
    <col min="13833" max="13833" width="16.140625" style="7" customWidth="1"/>
    <col min="13834" max="13834" width="7.140625" style="7" customWidth="1"/>
    <col min="13835" max="13835" width="7.28515625" style="7" customWidth="1"/>
    <col min="13836" max="13836" width="6.140625" style="7" customWidth="1"/>
    <col min="13837" max="13837" width="5.7109375" style="7" customWidth="1"/>
    <col min="13838" max="13838" width="16.28515625" style="7" customWidth="1"/>
    <col min="13839" max="13839" width="10.140625" style="7" customWidth="1"/>
    <col min="13840" max="13840" width="14.5703125" style="7" customWidth="1"/>
    <col min="13841" max="13841" width="22.5703125" style="7" customWidth="1"/>
    <col min="13842" max="13842" width="3.140625" style="7" customWidth="1"/>
    <col min="13843" max="14080" width="9.140625" style="7"/>
    <col min="14081" max="14081" width="6.5703125" style="7" customWidth="1"/>
    <col min="14082" max="14082" width="23.28515625" style="7" customWidth="1"/>
    <col min="14083" max="14083" width="15.28515625" style="7" customWidth="1"/>
    <col min="14084" max="14084" width="15.42578125" style="7" customWidth="1"/>
    <col min="14085" max="14085" width="30.140625" style="7" customWidth="1"/>
    <col min="14086" max="14086" width="43.85546875" style="7" customWidth="1"/>
    <col min="14087" max="14087" width="36.5703125" style="7" customWidth="1"/>
    <col min="14088" max="14088" width="18.140625" style="7" customWidth="1"/>
    <col min="14089" max="14089" width="16.140625" style="7" customWidth="1"/>
    <col min="14090" max="14090" width="7.140625" style="7" customWidth="1"/>
    <col min="14091" max="14091" width="7.28515625" style="7" customWidth="1"/>
    <col min="14092" max="14092" width="6.140625" style="7" customWidth="1"/>
    <col min="14093" max="14093" width="5.7109375" style="7" customWidth="1"/>
    <col min="14094" max="14094" width="16.28515625" style="7" customWidth="1"/>
    <col min="14095" max="14095" width="10.140625" style="7" customWidth="1"/>
    <col min="14096" max="14096" width="14.5703125" style="7" customWidth="1"/>
    <col min="14097" max="14097" width="22.5703125" style="7" customWidth="1"/>
    <col min="14098" max="14098" width="3.140625" style="7" customWidth="1"/>
    <col min="14099" max="14336" width="9.140625" style="7"/>
    <col min="14337" max="14337" width="6.5703125" style="7" customWidth="1"/>
    <col min="14338" max="14338" width="23.28515625" style="7" customWidth="1"/>
    <col min="14339" max="14339" width="15.28515625" style="7" customWidth="1"/>
    <col min="14340" max="14340" width="15.42578125" style="7" customWidth="1"/>
    <col min="14341" max="14341" width="30.140625" style="7" customWidth="1"/>
    <col min="14342" max="14342" width="43.85546875" style="7" customWidth="1"/>
    <col min="14343" max="14343" width="36.5703125" style="7" customWidth="1"/>
    <col min="14344" max="14344" width="18.140625" style="7" customWidth="1"/>
    <col min="14345" max="14345" width="16.140625" style="7" customWidth="1"/>
    <col min="14346" max="14346" width="7.140625" style="7" customWidth="1"/>
    <col min="14347" max="14347" width="7.28515625" style="7" customWidth="1"/>
    <col min="14348" max="14348" width="6.140625" style="7" customWidth="1"/>
    <col min="14349" max="14349" width="5.7109375" style="7" customWidth="1"/>
    <col min="14350" max="14350" width="16.28515625" style="7" customWidth="1"/>
    <col min="14351" max="14351" width="10.140625" style="7" customWidth="1"/>
    <col min="14352" max="14352" width="14.5703125" style="7" customWidth="1"/>
    <col min="14353" max="14353" width="22.5703125" style="7" customWidth="1"/>
    <col min="14354" max="14354" width="3.140625" style="7" customWidth="1"/>
    <col min="14355" max="14592" width="9.140625" style="7"/>
    <col min="14593" max="14593" width="6.5703125" style="7" customWidth="1"/>
    <col min="14594" max="14594" width="23.28515625" style="7" customWidth="1"/>
    <col min="14595" max="14595" width="15.28515625" style="7" customWidth="1"/>
    <col min="14596" max="14596" width="15.42578125" style="7" customWidth="1"/>
    <col min="14597" max="14597" width="30.140625" style="7" customWidth="1"/>
    <col min="14598" max="14598" width="43.85546875" style="7" customWidth="1"/>
    <col min="14599" max="14599" width="36.5703125" style="7" customWidth="1"/>
    <col min="14600" max="14600" width="18.140625" style="7" customWidth="1"/>
    <col min="14601" max="14601" width="16.140625" style="7" customWidth="1"/>
    <col min="14602" max="14602" width="7.140625" style="7" customWidth="1"/>
    <col min="14603" max="14603" width="7.28515625" style="7" customWidth="1"/>
    <col min="14604" max="14604" width="6.140625" style="7" customWidth="1"/>
    <col min="14605" max="14605" width="5.7109375" style="7" customWidth="1"/>
    <col min="14606" max="14606" width="16.28515625" style="7" customWidth="1"/>
    <col min="14607" max="14607" width="10.140625" style="7" customWidth="1"/>
    <col min="14608" max="14608" width="14.5703125" style="7" customWidth="1"/>
    <col min="14609" max="14609" width="22.5703125" style="7" customWidth="1"/>
    <col min="14610" max="14610" width="3.140625" style="7" customWidth="1"/>
    <col min="14611" max="14848" width="9.140625" style="7"/>
    <col min="14849" max="14849" width="6.5703125" style="7" customWidth="1"/>
    <col min="14850" max="14850" width="23.28515625" style="7" customWidth="1"/>
    <col min="14851" max="14851" width="15.28515625" style="7" customWidth="1"/>
    <col min="14852" max="14852" width="15.42578125" style="7" customWidth="1"/>
    <col min="14853" max="14853" width="30.140625" style="7" customWidth="1"/>
    <col min="14854" max="14854" width="43.85546875" style="7" customWidth="1"/>
    <col min="14855" max="14855" width="36.5703125" style="7" customWidth="1"/>
    <col min="14856" max="14856" width="18.140625" style="7" customWidth="1"/>
    <col min="14857" max="14857" width="16.140625" style="7" customWidth="1"/>
    <col min="14858" max="14858" width="7.140625" style="7" customWidth="1"/>
    <col min="14859" max="14859" width="7.28515625" style="7" customWidth="1"/>
    <col min="14860" max="14860" width="6.140625" style="7" customWidth="1"/>
    <col min="14861" max="14861" width="5.7109375" style="7" customWidth="1"/>
    <col min="14862" max="14862" width="16.28515625" style="7" customWidth="1"/>
    <col min="14863" max="14863" width="10.140625" style="7" customWidth="1"/>
    <col min="14864" max="14864" width="14.5703125" style="7" customWidth="1"/>
    <col min="14865" max="14865" width="22.5703125" style="7" customWidth="1"/>
    <col min="14866" max="14866" width="3.140625" style="7" customWidth="1"/>
    <col min="14867" max="15104" width="9.140625" style="7"/>
    <col min="15105" max="15105" width="6.5703125" style="7" customWidth="1"/>
    <col min="15106" max="15106" width="23.28515625" style="7" customWidth="1"/>
    <col min="15107" max="15107" width="15.28515625" style="7" customWidth="1"/>
    <col min="15108" max="15108" width="15.42578125" style="7" customWidth="1"/>
    <col min="15109" max="15109" width="30.140625" style="7" customWidth="1"/>
    <col min="15110" max="15110" width="43.85546875" style="7" customWidth="1"/>
    <col min="15111" max="15111" width="36.5703125" style="7" customWidth="1"/>
    <col min="15112" max="15112" width="18.140625" style="7" customWidth="1"/>
    <col min="15113" max="15113" width="16.140625" style="7" customWidth="1"/>
    <col min="15114" max="15114" width="7.140625" style="7" customWidth="1"/>
    <col min="15115" max="15115" width="7.28515625" style="7" customWidth="1"/>
    <col min="15116" max="15116" width="6.140625" style="7" customWidth="1"/>
    <col min="15117" max="15117" width="5.7109375" style="7" customWidth="1"/>
    <col min="15118" max="15118" width="16.28515625" style="7" customWidth="1"/>
    <col min="15119" max="15119" width="10.140625" style="7" customWidth="1"/>
    <col min="15120" max="15120" width="14.5703125" style="7" customWidth="1"/>
    <col min="15121" max="15121" width="22.5703125" style="7" customWidth="1"/>
    <col min="15122" max="15122" width="3.140625" style="7" customWidth="1"/>
    <col min="15123" max="15360" width="9.140625" style="7"/>
    <col min="15361" max="15361" width="6.5703125" style="7" customWidth="1"/>
    <col min="15362" max="15362" width="23.28515625" style="7" customWidth="1"/>
    <col min="15363" max="15363" width="15.28515625" style="7" customWidth="1"/>
    <col min="15364" max="15364" width="15.42578125" style="7" customWidth="1"/>
    <col min="15365" max="15365" width="30.140625" style="7" customWidth="1"/>
    <col min="15366" max="15366" width="43.85546875" style="7" customWidth="1"/>
    <col min="15367" max="15367" width="36.5703125" style="7" customWidth="1"/>
    <col min="15368" max="15368" width="18.140625" style="7" customWidth="1"/>
    <col min="15369" max="15369" width="16.140625" style="7" customWidth="1"/>
    <col min="15370" max="15370" width="7.140625" style="7" customWidth="1"/>
    <col min="15371" max="15371" width="7.28515625" style="7" customWidth="1"/>
    <col min="15372" max="15372" width="6.140625" style="7" customWidth="1"/>
    <col min="15373" max="15373" width="5.7109375" style="7" customWidth="1"/>
    <col min="15374" max="15374" width="16.28515625" style="7" customWidth="1"/>
    <col min="15375" max="15375" width="10.140625" style="7" customWidth="1"/>
    <col min="15376" max="15376" width="14.5703125" style="7" customWidth="1"/>
    <col min="15377" max="15377" width="22.5703125" style="7" customWidth="1"/>
    <col min="15378" max="15378" width="3.140625" style="7" customWidth="1"/>
    <col min="15379" max="15616" width="9.140625" style="7"/>
    <col min="15617" max="15617" width="6.5703125" style="7" customWidth="1"/>
    <col min="15618" max="15618" width="23.28515625" style="7" customWidth="1"/>
    <col min="15619" max="15619" width="15.28515625" style="7" customWidth="1"/>
    <col min="15620" max="15620" width="15.42578125" style="7" customWidth="1"/>
    <col min="15621" max="15621" width="30.140625" style="7" customWidth="1"/>
    <col min="15622" max="15622" width="43.85546875" style="7" customWidth="1"/>
    <col min="15623" max="15623" width="36.5703125" style="7" customWidth="1"/>
    <col min="15624" max="15624" width="18.140625" style="7" customWidth="1"/>
    <col min="15625" max="15625" width="16.140625" style="7" customWidth="1"/>
    <col min="15626" max="15626" width="7.140625" style="7" customWidth="1"/>
    <col min="15627" max="15627" width="7.28515625" style="7" customWidth="1"/>
    <col min="15628" max="15628" width="6.140625" style="7" customWidth="1"/>
    <col min="15629" max="15629" width="5.7109375" style="7" customWidth="1"/>
    <col min="15630" max="15630" width="16.28515625" style="7" customWidth="1"/>
    <col min="15631" max="15631" width="10.140625" style="7" customWidth="1"/>
    <col min="15632" max="15632" width="14.5703125" style="7" customWidth="1"/>
    <col min="15633" max="15633" width="22.5703125" style="7" customWidth="1"/>
    <col min="15634" max="15634" width="3.140625" style="7" customWidth="1"/>
    <col min="15635" max="15872" width="9.140625" style="7"/>
    <col min="15873" max="15873" width="6.5703125" style="7" customWidth="1"/>
    <col min="15874" max="15874" width="23.28515625" style="7" customWidth="1"/>
    <col min="15875" max="15875" width="15.28515625" style="7" customWidth="1"/>
    <col min="15876" max="15876" width="15.42578125" style="7" customWidth="1"/>
    <col min="15877" max="15877" width="30.140625" style="7" customWidth="1"/>
    <col min="15878" max="15878" width="43.85546875" style="7" customWidth="1"/>
    <col min="15879" max="15879" width="36.5703125" style="7" customWidth="1"/>
    <col min="15880" max="15880" width="18.140625" style="7" customWidth="1"/>
    <col min="15881" max="15881" width="16.140625" style="7" customWidth="1"/>
    <col min="15882" max="15882" width="7.140625" style="7" customWidth="1"/>
    <col min="15883" max="15883" width="7.28515625" style="7" customWidth="1"/>
    <col min="15884" max="15884" width="6.140625" style="7" customWidth="1"/>
    <col min="15885" max="15885" width="5.7109375" style="7" customWidth="1"/>
    <col min="15886" max="15886" width="16.28515625" style="7" customWidth="1"/>
    <col min="15887" max="15887" width="10.140625" style="7" customWidth="1"/>
    <col min="15888" max="15888" width="14.5703125" style="7" customWidth="1"/>
    <col min="15889" max="15889" width="22.5703125" style="7" customWidth="1"/>
    <col min="15890" max="15890" width="3.140625" style="7" customWidth="1"/>
    <col min="15891" max="16128" width="9.140625" style="7"/>
    <col min="16129" max="16129" width="6.5703125" style="7" customWidth="1"/>
    <col min="16130" max="16130" width="23.28515625" style="7" customWidth="1"/>
    <col min="16131" max="16131" width="15.28515625" style="7" customWidth="1"/>
    <col min="16132" max="16132" width="15.42578125" style="7" customWidth="1"/>
    <col min="16133" max="16133" width="30.140625" style="7" customWidth="1"/>
    <col min="16134" max="16134" width="43.85546875" style="7" customWidth="1"/>
    <col min="16135" max="16135" width="36.5703125" style="7" customWidth="1"/>
    <col min="16136" max="16136" width="18.140625" style="7" customWidth="1"/>
    <col min="16137" max="16137" width="16.140625" style="7" customWidth="1"/>
    <col min="16138" max="16138" width="7.140625" style="7" customWidth="1"/>
    <col min="16139" max="16139" width="7.28515625" style="7" customWidth="1"/>
    <col min="16140" max="16140" width="6.140625" style="7" customWidth="1"/>
    <col min="16141" max="16141" width="5.7109375" style="7" customWidth="1"/>
    <col min="16142" max="16142" width="16.28515625" style="7" customWidth="1"/>
    <col min="16143" max="16143" width="10.140625" style="7" customWidth="1"/>
    <col min="16144" max="16144" width="14.5703125" style="7" customWidth="1"/>
    <col min="16145" max="16145" width="22.5703125" style="7" customWidth="1"/>
    <col min="16146" max="16146" width="3.140625" style="7" customWidth="1"/>
    <col min="16147" max="16384" width="9.140625" style="7"/>
  </cols>
  <sheetData>
    <row r="1" spans="1:17" ht="18.75" customHeight="1">
      <c r="A1" s="60" t="s">
        <v>192</v>
      </c>
      <c r="B1" s="60"/>
      <c r="C1" s="60"/>
      <c r="D1" s="60"/>
      <c r="E1" s="60"/>
      <c r="F1" s="60"/>
      <c r="G1" s="60"/>
      <c r="H1" s="60"/>
      <c r="I1" s="60"/>
      <c r="J1" s="60"/>
      <c r="K1" s="60"/>
      <c r="L1" s="60"/>
      <c r="M1" s="60"/>
      <c r="N1" s="60"/>
      <c r="O1" s="60"/>
      <c r="P1" s="60"/>
      <c r="Q1" s="60"/>
    </row>
    <row r="2" spans="1:17" ht="18.75" customHeight="1">
      <c r="A2" s="61" t="s">
        <v>111</v>
      </c>
      <c r="B2" s="61"/>
      <c r="C2" s="61"/>
      <c r="D2" s="61"/>
      <c r="E2" s="61"/>
      <c r="F2" s="61"/>
      <c r="G2" s="61"/>
      <c r="H2" s="61"/>
      <c r="I2" s="61"/>
      <c r="J2" s="61"/>
      <c r="K2" s="61"/>
      <c r="L2" s="61"/>
      <c r="M2" s="61"/>
      <c r="N2" s="61"/>
      <c r="O2" s="61"/>
      <c r="P2" s="61"/>
      <c r="Q2" s="61"/>
    </row>
    <row r="3" spans="1:17" ht="18.75" customHeight="1">
      <c r="A3" s="62" t="s">
        <v>191</v>
      </c>
      <c r="B3" s="62"/>
      <c r="C3" s="62"/>
      <c r="D3" s="62"/>
      <c r="E3" s="62"/>
      <c r="F3" s="62"/>
      <c r="G3" s="62"/>
      <c r="H3" s="62"/>
      <c r="I3" s="62"/>
      <c r="J3" s="62"/>
      <c r="K3" s="62"/>
      <c r="L3" s="62"/>
      <c r="M3" s="62"/>
      <c r="N3" s="62"/>
      <c r="O3" s="62"/>
      <c r="P3" s="62"/>
      <c r="Q3" s="62"/>
    </row>
    <row r="4" spans="1:17">
      <c r="A4" s="63" t="s">
        <v>43</v>
      </c>
      <c r="B4" s="63" t="s">
        <v>44</v>
      </c>
      <c r="C4" s="63" t="s">
        <v>3</v>
      </c>
      <c r="D4" s="70" t="s">
        <v>195</v>
      </c>
      <c r="E4" s="63" t="s">
        <v>1</v>
      </c>
      <c r="F4" s="63" t="s">
        <v>82</v>
      </c>
      <c r="G4" s="63" t="s">
        <v>85</v>
      </c>
      <c r="H4" s="63" t="s">
        <v>94</v>
      </c>
      <c r="I4" s="63" t="s">
        <v>113</v>
      </c>
      <c r="J4" s="63" t="s">
        <v>46</v>
      </c>
      <c r="K4" s="63"/>
      <c r="L4" s="63"/>
      <c r="M4" s="63"/>
      <c r="N4" s="66" t="s">
        <v>47</v>
      </c>
      <c r="O4" s="66"/>
      <c r="P4" s="66"/>
      <c r="Q4" s="63" t="s">
        <v>48</v>
      </c>
    </row>
    <row r="5" spans="1:17" ht="90" customHeight="1">
      <c r="A5" s="63"/>
      <c r="B5" s="63"/>
      <c r="C5" s="63"/>
      <c r="D5" s="71"/>
      <c r="E5" s="63"/>
      <c r="F5" s="63"/>
      <c r="G5" s="63"/>
      <c r="H5" s="63"/>
      <c r="I5" s="63"/>
      <c r="J5" s="8" t="s">
        <v>49</v>
      </c>
      <c r="K5" s="8" t="s">
        <v>50</v>
      </c>
      <c r="L5" s="8" t="s">
        <v>51</v>
      </c>
      <c r="M5" s="8" t="s">
        <v>52</v>
      </c>
      <c r="N5" s="9" t="s">
        <v>53</v>
      </c>
      <c r="O5" s="9" t="s">
        <v>86</v>
      </c>
      <c r="P5" s="9" t="s">
        <v>54</v>
      </c>
      <c r="Q5" s="63"/>
    </row>
    <row r="6" spans="1:17">
      <c r="A6" s="67" t="s">
        <v>55</v>
      </c>
      <c r="B6" s="68"/>
      <c r="C6" s="68"/>
      <c r="D6" s="68"/>
      <c r="E6" s="68"/>
      <c r="F6" s="68"/>
      <c r="G6" s="68"/>
      <c r="H6" s="68"/>
      <c r="I6" s="68"/>
      <c r="J6" s="68"/>
      <c r="K6" s="68"/>
      <c r="L6" s="68"/>
      <c r="M6" s="68"/>
      <c r="N6" s="68"/>
      <c r="O6" s="68"/>
      <c r="P6" s="68"/>
      <c r="Q6" s="69"/>
    </row>
    <row r="7" spans="1:17" ht="96">
      <c r="A7" s="16">
        <v>1</v>
      </c>
      <c r="B7" s="12" t="s">
        <v>74</v>
      </c>
      <c r="C7" s="17" t="s">
        <v>76</v>
      </c>
      <c r="D7" s="18">
        <f>2024-RIGHT(C7,4)</f>
        <v>34</v>
      </c>
      <c r="E7" s="12" t="s">
        <v>80</v>
      </c>
      <c r="F7" s="11" t="s">
        <v>83</v>
      </c>
      <c r="G7" s="11" t="s">
        <v>114</v>
      </c>
      <c r="H7" s="11" t="s">
        <v>115</v>
      </c>
      <c r="I7" s="11" t="s">
        <v>116</v>
      </c>
      <c r="J7" s="16">
        <v>10</v>
      </c>
      <c r="K7" s="16">
        <v>10</v>
      </c>
      <c r="L7" s="16">
        <v>7</v>
      </c>
      <c r="M7" s="16">
        <v>4</v>
      </c>
      <c r="N7" s="11" t="s">
        <v>61</v>
      </c>
      <c r="O7" s="11" t="s">
        <v>87</v>
      </c>
      <c r="P7" s="11">
        <v>5</v>
      </c>
      <c r="Q7" s="11" t="s">
        <v>95</v>
      </c>
    </row>
    <row r="8" spans="1:17" ht="60">
      <c r="A8" s="16">
        <v>2</v>
      </c>
      <c r="B8" s="12" t="s">
        <v>75</v>
      </c>
      <c r="C8" s="17" t="s">
        <v>77</v>
      </c>
      <c r="D8" s="18">
        <f>2024-RIGHT(C8,4)</f>
        <v>33</v>
      </c>
      <c r="E8" s="12" t="s">
        <v>110</v>
      </c>
      <c r="F8" s="11" t="s">
        <v>84</v>
      </c>
      <c r="G8" s="11" t="s">
        <v>117</v>
      </c>
      <c r="H8" s="11" t="s">
        <v>101</v>
      </c>
      <c r="I8" s="11" t="s">
        <v>118</v>
      </c>
      <c r="J8" s="16">
        <v>9</v>
      </c>
      <c r="K8" s="16">
        <v>9</v>
      </c>
      <c r="L8" s="16">
        <v>9</v>
      </c>
      <c r="M8" s="16">
        <v>5</v>
      </c>
      <c r="N8" s="11" t="s">
        <v>88</v>
      </c>
      <c r="O8" s="11" t="s">
        <v>89</v>
      </c>
      <c r="P8" s="11" t="s">
        <v>90</v>
      </c>
      <c r="Q8" s="11" t="s">
        <v>96</v>
      </c>
    </row>
    <row r="9" spans="1:17">
      <c r="A9" s="67" t="s">
        <v>56</v>
      </c>
      <c r="B9" s="68"/>
      <c r="C9" s="68"/>
      <c r="D9" s="68"/>
      <c r="E9" s="68"/>
      <c r="F9" s="68"/>
      <c r="G9" s="68"/>
      <c r="H9" s="68"/>
      <c r="I9" s="68"/>
      <c r="J9" s="68"/>
      <c r="K9" s="68"/>
      <c r="L9" s="68"/>
      <c r="M9" s="68"/>
      <c r="N9" s="68"/>
      <c r="O9" s="68"/>
      <c r="P9" s="68"/>
      <c r="Q9" s="69"/>
    </row>
    <row r="10" spans="1:17" s="15" customFormat="1" ht="60">
      <c r="A10" s="16">
        <v>1</v>
      </c>
      <c r="B10" s="12" t="s">
        <v>186</v>
      </c>
      <c r="C10" s="19" t="s">
        <v>78</v>
      </c>
      <c r="D10" s="18">
        <f>2024-RIGHT(C10,4)</f>
        <v>32</v>
      </c>
      <c r="E10" s="11" t="s">
        <v>81</v>
      </c>
      <c r="F10" s="11" t="s">
        <v>91</v>
      </c>
      <c r="G10" s="11" t="s">
        <v>93</v>
      </c>
      <c r="H10" s="11" t="s">
        <v>102</v>
      </c>
      <c r="I10" s="11" t="s">
        <v>99</v>
      </c>
      <c r="J10" s="16">
        <v>10</v>
      </c>
      <c r="K10" s="16">
        <v>10</v>
      </c>
      <c r="L10" s="16">
        <v>7</v>
      </c>
      <c r="M10" s="16">
        <v>0</v>
      </c>
      <c r="N10" s="14" t="s">
        <v>104</v>
      </c>
      <c r="O10" s="14" t="s">
        <v>106</v>
      </c>
      <c r="P10" s="14" t="s">
        <v>107</v>
      </c>
      <c r="Q10" s="11" t="s">
        <v>97</v>
      </c>
    </row>
    <row r="11" spans="1:17" s="15" customFormat="1" ht="36">
      <c r="A11" s="16">
        <v>2</v>
      </c>
      <c r="B11" s="12" t="s">
        <v>187</v>
      </c>
      <c r="C11" s="19" t="s">
        <v>79</v>
      </c>
      <c r="D11" s="18">
        <f>2024-RIGHT(C11,4)</f>
        <v>31</v>
      </c>
      <c r="E11" s="11" t="s">
        <v>105</v>
      </c>
      <c r="F11" s="11" t="s">
        <v>92</v>
      </c>
      <c r="G11" s="11" t="s">
        <v>119</v>
      </c>
      <c r="H11" s="11" t="s">
        <v>103</v>
      </c>
      <c r="I11" s="11" t="s">
        <v>100</v>
      </c>
      <c r="J11" s="16">
        <v>9</v>
      </c>
      <c r="K11" s="16">
        <v>9</v>
      </c>
      <c r="L11" s="16">
        <v>9</v>
      </c>
      <c r="M11" s="16">
        <v>0</v>
      </c>
      <c r="N11" s="14" t="s">
        <v>64</v>
      </c>
      <c r="O11" s="14" t="s">
        <v>109</v>
      </c>
      <c r="P11" s="13" t="s">
        <v>108</v>
      </c>
      <c r="Q11" s="11" t="s">
        <v>98</v>
      </c>
    </row>
    <row r="13" spans="1:17">
      <c r="B13" s="64" t="s">
        <v>112</v>
      </c>
      <c r="C13" s="65"/>
      <c r="D13" s="65"/>
      <c r="E13" s="65"/>
      <c r="F13" s="65"/>
      <c r="G13" s="65"/>
      <c r="H13" s="65"/>
      <c r="I13" s="65"/>
      <c r="J13" s="65"/>
      <c r="K13" s="65"/>
      <c r="L13" s="65"/>
      <c r="M13" s="65"/>
      <c r="N13" s="65"/>
      <c r="O13" s="65"/>
      <c r="P13" s="65"/>
    </row>
    <row r="14" spans="1:17">
      <c r="B14" s="65"/>
      <c r="C14" s="65"/>
      <c r="D14" s="65"/>
      <c r="E14" s="65"/>
      <c r="F14" s="65"/>
      <c r="G14" s="65"/>
      <c r="H14" s="65"/>
      <c r="I14" s="65"/>
      <c r="J14" s="65"/>
      <c r="K14" s="65"/>
      <c r="L14" s="65"/>
      <c r="M14" s="65"/>
      <c r="N14" s="65"/>
      <c r="O14" s="65"/>
      <c r="P14" s="65"/>
    </row>
    <row r="15" spans="1:17">
      <c r="B15" s="65"/>
      <c r="C15" s="65"/>
      <c r="D15" s="65"/>
      <c r="E15" s="65"/>
      <c r="F15" s="65"/>
      <c r="G15" s="65"/>
      <c r="H15" s="65"/>
      <c r="I15" s="65"/>
      <c r="J15" s="65"/>
      <c r="K15" s="65"/>
      <c r="L15" s="65"/>
      <c r="M15" s="65"/>
      <c r="N15" s="65"/>
      <c r="O15" s="65"/>
      <c r="P15" s="65"/>
    </row>
    <row r="16" spans="1:17">
      <c r="B16" s="65"/>
      <c r="C16" s="65"/>
      <c r="D16" s="65"/>
      <c r="E16" s="65"/>
      <c r="F16" s="65"/>
      <c r="G16" s="65"/>
      <c r="H16" s="65"/>
      <c r="I16" s="65"/>
      <c r="J16" s="65"/>
      <c r="K16" s="65"/>
      <c r="L16" s="65"/>
      <c r="M16" s="65"/>
      <c r="N16" s="65"/>
      <c r="O16" s="65"/>
      <c r="P16" s="65"/>
    </row>
  </sheetData>
  <mergeCells count="18">
    <mergeCell ref="B13:P16"/>
    <mergeCell ref="I4:I5"/>
    <mergeCell ref="J4:M4"/>
    <mergeCell ref="N4:P4"/>
    <mergeCell ref="Q4:Q5"/>
    <mergeCell ref="A6:Q6"/>
    <mergeCell ref="A9:Q9"/>
    <mergeCell ref="D4:D5"/>
    <mergeCell ref="A1:Q1"/>
    <mergeCell ref="A2:Q2"/>
    <mergeCell ref="A3:Q3"/>
    <mergeCell ref="A4:A5"/>
    <mergeCell ref="B4:B5"/>
    <mergeCell ref="C4:C5"/>
    <mergeCell ref="E4:E5"/>
    <mergeCell ref="F4:F5"/>
    <mergeCell ref="G4:G5"/>
    <mergeCell ref="H4:H5"/>
  </mergeCells>
  <pageMargins left="0.31496062992125984" right="0.31496062992125984" top="0.35433070866141736" bottom="0.35433070866141736" header="0.31496062992125984" footer="0.31496062992125984"/>
  <pageSetup paperSize="9"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1"/>
  <sheetViews>
    <sheetView tabSelected="1" zoomScale="80" zoomScaleNormal="80" workbookViewId="0">
      <pane xSplit="2" ySplit="5" topLeftCell="C6" activePane="bottomRight" state="frozen"/>
      <selection pane="topRight" activeCell="C1" sqref="C1"/>
      <selection pane="bottomLeft" activeCell="A6" sqref="A6"/>
      <selection pane="bottomRight" activeCell="G4" sqref="G4:G5"/>
    </sheetView>
  </sheetViews>
  <sheetFormatPr defaultRowHeight="18.75"/>
  <cols>
    <col min="1" max="1" width="6.5703125" style="7" customWidth="1"/>
    <col min="2" max="2" width="23.28515625" style="7" customWidth="1"/>
    <col min="3" max="3" width="11.42578125" style="7" customWidth="1"/>
    <col min="4" max="4" width="13.7109375" style="7" customWidth="1"/>
    <col min="5" max="5" width="15.42578125" style="7" customWidth="1"/>
    <col min="6" max="6" width="30.140625" style="7" customWidth="1"/>
    <col min="7" max="7" width="54.28515625" style="10" customWidth="1"/>
    <col min="8" max="8" width="36.5703125" style="7" customWidth="1"/>
    <col min="9" max="9" width="22.85546875" style="7" customWidth="1"/>
    <col min="10" max="10" width="7.140625" style="7" customWidth="1"/>
    <col min="11" max="11" width="7.28515625" style="7" customWidth="1"/>
    <col min="12" max="12" width="6.140625" style="7" customWidth="1"/>
    <col min="13" max="13" width="5.7109375" style="7" customWidth="1"/>
    <col min="14" max="14" width="20" style="7" customWidth="1"/>
    <col min="15" max="15" width="10.140625" style="7" customWidth="1"/>
    <col min="16" max="16" width="18.85546875" style="7" customWidth="1"/>
    <col min="17" max="17" width="3.140625" style="7" customWidth="1"/>
    <col min="18" max="255" width="9.140625" style="7"/>
    <col min="256" max="256" width="6.5703125" style="7" customWidth="1"/>
    <col min="257" max="257" width="23.28515625" style="7" customWidth="1"/>
    <col min="258" max="258" width="15.28515625" style="7" customWidth="1"/>
    <col min="259" max="259" width="15.42578125" style="7" customWidth="1"/>
    <col min="260" max="260" width="30.140625" style="7" customWidth="1"/>
    <col min="261" max="261" width="43.85546875" style="7" customWidth="1"/>
    <col min="262" max="262" width="36.5703125" style="7" customWidth="1"/>
    <col min="263" max="263" width="18.140625" style="7" customWidth="1"/>
    <col min="264" max="264" width="16.140625" style="7" customWidth="1"/>
    <col min="265" max="265" width="7.140625" style="7" customWidth="1"/>
    <col min="266" max="266" width="7.28515625" style="7" customWidth="1"/>
    <col min="267" max="267" width="6.140625" style="7" customWidth="1"/>
    <col min="268" max="268" width="5.7109375" style="7" customWidth="1"/>
    <col min="269" max="269" width="16.28515625" style="7" customWidth="1"/>
    <col min="270" max="270" width="10.140625" style="7" customWidth="1"/>
    <col min="271" max="271" width="14.5703125" style="7" customWidth="1"/>
    <col min="272" max="272" width="22.5703125" style="7" customWidth="1"/>
    <col min="273" max="273" width="3.140625" style="7" customWidth="1"/>
    <col min="274" max="511" width="9.140625" style="7"/>
    <col min="512" max="512" width="6.5703125" style="7" customWidth="1"/>
    <col min="513" max="513" width="23.28515625" style="7" customWidth="1"/>
    <col min="514" max="514" width="15.28515625" style="7" customWidth="1"/>
    <col min="515" max="515" width="15.42578125" style="7" customWidth="1"/>
    <col min="516" max="516" width="30.140625" style="7" customWidth="1"/>
    <col min="517" max="517" width="43.85546875" style="7" customWidth="1"/>
    <col min="518" max="518" width="36.5703125" style="7" customWidth="1"/>
    <col min="519" max="519" width="18.140625" style="7" customWidth="1"/>
    <col min="520" max="520" width="16.140625" style="7" customWidth="1"/>
    <col min="521" max="521" width="7.140625" style="7" customWidth="1"/>
    <col min="522" max="522" width="7.28515625" style="7" customWidth="1"/>
    <col min="523" max="523" width="6.140625" style="7" customWidth="1"/>
    <col min="524" max="524" width="5.7109375" style="7" customWidth="1"/>
    <col min="525" max="525" width="16.28515625" style="7" customWidth="1"/>
    <col min="526" max="526" width="10.140625" style="7" customWidth="1"/>
    <col min="527" max="527" width="14.5703125" style="7" customWidth="1"/>
    <col min="528" max="528" width="22.5703125" style="7" customWidth="1"/>
    <col min="529" max="529" width="3.140625" style="7" customWidth="1"/>
    <col min="530" max="767" width="9.140625" style="7"/>
    <col min="768" max="768" width="6.5703125" style="7" customWidth="1"/>
    <col min="769" max="769" width="23.28515625" style="7" customWidth="1"/>
    <col min="770" max="770" width="15.28515625" style="7" customWidth="1"/>
    <col min="771" max="771" width="15.42578125" style="7" customWidth="1"/>
    <col min="772" max="772" width="30.140625" style="7" customWidth="1"/>
    <col min="773" max="773" width="43.85546875" style="7" customWidth="1"/>
    <col min="774" max="774" width="36.5703125" style="7" customWidth="1"/>
    <col min="775" max="775" width="18.140625" style="7" customWidth="1"/>
    <col min="776" max="776" width="16.140625" style="7" customWidth="1"/>
    <col min="777" max="777" width="7.140625" style="7" customWidth="1"/>
    <col min="778" max="778" width="7.28515625" style="7" customWidth="1"/>
    <col min="779" max="779" width="6.140625" style="7" customWidth="1"/>
    <col min="780" max="780" width="5.7109375" style="7" customWidth="1"/>
    <col min="781" max="781" width="16.28515625" style="7" customWidth="1"/>
    <col min="782" max="782" width="10.140625" style="7" customWidth="1"/>
    <col min="783" max="783" width="14.5703125" style="7" customWidth="1"/>
    <col min="784" max="784" width="22.5703125" style="7" customWidth="1"/>
    <col min="785" max="785" width="3.140625" style="7" customWidth="1"/>
    <col min="786" max="1023" width="9.140625" style="7"/>
    <col min="1024" max="1024" width="6.5703125" style="7" customWidth="1"/>
    <col min="1025" max="1025" width="23.28515625" style="7" customWidth="1"/>
    <col min="1026" max="1026" width="15.28515625" style="7" customWidth="1"/>
    <col min="1027" max="1027" width="15.42578125" style="7" customWidth="1"/>
    <col min="1028" max="1028" width="30.140625" style="7" customWidth="1"/>
    <col min="1029" max="1029" width="43.85546875" style="7" customWidth="1"/>
    <col min="1030" max="1030" width="36.5703125" style="7" customWidth="1"/>
    <col min="1031" max="1031" width="18.140625" style="7" customWidth="1"/>
    <col min="1032" max="1032" width="16.140625" style="7" customWidth="1"/>
    <col min="1033" max="1033" width="7.140625" style="7" customWidth="1"/>
    <col min="1034" max="1034" width="7.28515625" style="7" customWidth="1"/>
    <col min="1035" max="1035" width="6.140625" style="7" customWidth="1"/>
    <col min="1036" max="1036" width="5.7109375" style="7" customWidth="1"/>
    <col min="1037" max="1037" width="16.28515625" style="7" customWidth="1"/>
    <col min="1038" max="1038" width="10.140625" style="7" customWidth="1"/>
    <col min="1039" max="1039" width="14.5703125" style="7" customWidth="1"/>
    <col min="1040" max="1040" width="22.5703125" style="7" customWidth="1"/>
    <col min="1041" max="1041" width="3.140625" style="7" customWidth="1"/>
    <col min="1042" max="1279" width="9.140625" style="7"/>
    <col min="1280" max="1280" width="6.5703125" style="7" customWidth="1"/>
    <col min="1281" max="1281" width="23.28515625" style="7" customWidth="1"/>
    <col min="1282" max="1282" width="15.28515625" style="7" customWidth="1"/>
    <col min="1283" max="1283" width="15.42578125" style="7" customWidth="1"/>
    <col min="1284" max="1284" width="30.140625" style="7" customWidth="1"/>
    <col min="1285" max="1285" width="43.85546875" style="7" customWidth="1"/>
    <col min="1286" max="1286" width="36.5703125" style="7" customWidth="1"/>
    <col min="1287" max="1287" width="18.140625" style="7" customWidth="1"/>
    <col min="1288" max="1288" width="16.140625" style="7" customWidth="1"/>
    <col min="1289" max="1289" width="7.140625" style="7" customWidth="1"/>
    <col min="1290" max="1290" width="7.28515625" style="7" customWidth="1"/>
    <col min="1291" max="1291" width="6.140625" style="7" customWidth="1"/>
    <col min="1292" max="1292" width="5.7109375" style="7" customWidth="1"/>
    <col min="1293" max="1293" width="16.28515625" style="7" customWidth="1"/>
    <col min="1294" max="1294" width="10.140625" style="7" customWidth="1"/>
    <col min="1295" max="1295" width="14.5703125" style="7" customWidth="1"/>
    <col min="1296" max="1296" width="22.5703125" style="7" customWidth="1"/>
    <col min="1297" max="1297" width="3.140625" style="7" customWidth="1"/>
    <col min="1298" max="1535" width="9.140625" style="7"/>
    <col min="1536" max="1536" width="6.5703125" style="7" customWidth="1"/>
    <col min="1537" max="1537" width="23.28515625" style="7" customWidth="1"/>
    <col min="1538" max="1538" width="15.28515625" style="7" customWidth="1"/>
    <col min="1539" max="1539" width="15.42578125" style="7" customWidth="1"/>
    <col min="1540" max="1540" width="30.140625" style="7" customWidth="1"/>
    <col min="1541" max="1541" width="43.85546875" style="7" customWidth="1"/>
    <col min="1542" max="1542" width="36.5703125" style="7" customWidth="1"/>
    <col min="1543" max="1543" width="18.140625" style="7" customWidth="1"/>
    <col min="1544" max="1544" width="16.140625" style="7" customWidth="1"/>
    <col min="1545" max="1545" width="7.140625" style="7" customWidth="1"/>
    <col min="1546" max="1546" width="7.28515625" style="7" customWidth="1"/>
    <col min="1547" max="1547" width="6.140625" style="7" customWidth="1"/>
    <col min="1548" max="1548" width="5.7109375" style="7" customWidth="1"/>
    <col min="1549" max="1549" width="16.28515625" style="7" customWidth="1"/>
    <col min="1550" max="1550" width="10.140625" style="7" customWidth="1"/>
    <col min="1551" max="1551" width="14.5703125" style="7" customWidth="1"/>
    <col min="1552" max="1552" width="22.5703125" style="7" customWidth="1"/>
    <col min="1553" max="1553" width="3.140625" style="7" customWidth="1"/>
    <col min="1554" max="1791" width="9.140625" style="7"/>
    <col min="1792" max="1792" width="6.5703125" style="7" customWidth="1"/>
    <col min="1793" max="1793" width="23.28515625" style="7" customWidth="1"/>
    <col min="1794" max="1794" width="15.28515625" style="7" customWidth="1"/>
    <col min="1795" max="1795" width="15.42578125" style="7" customWidth="1"/>
    <col min="1796" max="1796" width="30.140625" style="7" customWidth="1"/>
    <col min="1797" max="1797" width="43.85546875" style="7" customWidth="1"/>
    <col min="1798" max="1798" width="36.5703125" style="7" customWidth="1"/>
    <col min="1799" max="1799" width="18.140625" style="7" customWidth="1"/>
    <col min="1800" max="1800" width="16.140625" style="7" customWidth="1"/>
    <col min="1801" max="1801" width="7.140625" style="7" customWidth="1"/>
    <col min="1802" max="1802" width="7.28515625" style="7" customWidth="1"/>
    <col min="1803" max="1803" width="6.140625" style="7" customWidth="1"/>
    <col min="1804" max="1804" width="5.7109375" style="7" customWidth="1"/>
    <col min="1805" max="1805" width="16.28515625" style="7" customWidth="1"/>
    <col min="1806" max="1806" width="10.140625" style="7" customWidth="1"/>
    <col min="1807" max="1807" width="14.5703125" style="7" customWidth="1"/>
    <col min="1808" max="1808" width="22.5703125" style="7" customWidth="1"/>
    <col min="1809" max="1809" width="3.140625" style="7" customWidth="1"/>
    <col min="1810" max="2047" width="9.140625" style="7"/>
    <col min="2048" max="2048" width="6.5703125" style="7" customWidth="1"/>
    <col min="2049" max="2049" width="23.28515625" style="7" customWidth="1"/>
    <col min="2050" max="2050" width="15.28515625" style="7" customWidth="1"/>
    <col min="2051" max="2051" width="15.42578125" style="7" customWidth="1"/>
    <col min="2052" max="2052" width="30.140625" style="7" customWidth="1"/>
    <col min="2053" max="2053" width="43.85546875" style="7" customWidth="1"/>
    <col min="2054" max="2054" width="36.5703125" style="7" customWidth="1"/>
    <col min="2055" max="2055" width="18.140625" style="7" customWidth="1"/>
    <col min="2056" max="2056" width="16.140625" style="7" customWidth="1"/>
    <col min="2057" max="2057" width="7.140625" style="7" customWidth="1"/>
    <col min="2058" max="2058" width="7.28515625" style="7" customWidth="1"/>
    <col min="2059" max="2059" width="6.140625" style="7" customWidth="1"/>
    <col min="2060" max="2060" width="5.7109375" style="7" customWidth="1"/>
    <col min="2061" max="2061" width="16.28515625" style="7" customWidth="1"/>
    <col min="2062" max="2062" width="10.140625" style="7" customWidth="1"/>
    <col min="2063" max="2063" width="14.5703125" style="7" customWidth="1"/>
    <col min="2064" max="2064" width="22.5703125" style="7" customWidth="1"/>
    <col min="2065" max="2065" width="3.140625" style="7" customWidth="1"/>
    <col min="2066" max="2303" width="9.140625" style="7"/>
    <col min="2304" max="2304" width="6.5703125" style="7" customWidth="1"/>
    <col min="2305" max="2305" width="23.28515625" style="7" customWidth="1"/>
    <col min="2306" max="2306" width="15.28515625" style="7" customWidth="1"/>
    <col min="2307" max="2307" width="15.42578125" style="7" customWidth="1"/>
    <col min="2308" max="2308" width="30.140625" style="7" customWidth="1"/>
    <col min="2309" max="2309" width="43.85546875" style="7" customWidth="1"/>
    <col min="2310" max="2310" width="36.5703125" style="7" customWidth="1"/>
    <col min="2311" max="2311" width="18.140625" style="7" customWidth="1"/>
    <col min="2312" max="2312" width="16.140625" style="7" customWidth="1"/>
    <col min="2313" max="2313" width="7.140625" style="7" customWidth="1"/>
    <col min="2314" max="2314" width="7.28515625" style="7" customWidth="1"/>
    <col min="2315" max="2315" width="6.140625" style="7" customWidth="1"/>
    <col min="2316" max="2316" width="5.7109375" style="7" customWidth="1"/>
    <col min="2317" max="2317" width="16.28515625" style="7" customWidth="1"/>
    <col min="2318" max="2318" width="10.140625" style="7" customWidth="1"/>
    <col min="2319" max="2319" width="14.5703125" style="7" customWidth="1"/>
    <col min="2320" max="2320" width="22.5703125" style="7" customWidth="1"/>
    <col min="2321" max="2321" width="3.140625" style="7" customWidth="1"/>
    <col min="2322" max="2559" width="9.140625" style="7"/>
    <col min="2560" max="2560" width="6.5703125" style="7" customWidth="1"/>
    <col min="2561" max="2561" width="23.28515625" style="7" customWidth="1"/>
    <col min="2562" max="2562" width="15.28515625" style="7" customWidth="1"/>
    <col min="2563" max="2563" width="15.42578125" style="7" customWidth="1"/>
    <col min="2564" max="2564" width="30.140625" style="7" customWidth="1"/>
    <col min="2565" max="2565" width="43.85546875" style="7" customWidth="1"/>
    <col min="2566" max="2566" width="36.5703125" style="7" customWidth="1"/>
    <col min="2567" max="2567" width="18.140625" style="7" customWidth="1"/>
    <col min="2568" max="2568" width="16.140625" style="7" customWidth="1"/>
    <col min="2569" max="2569" width="7.140625" style="7" customWidth="1"/>
    <col min="2570" max="2570" width="7.28515625" style="7" customWidth="1"/>
    <col min="2571" max="2571" width="6.140625" style="7" customWidth="1"/>
    <col min="2572" max="2572" width="5.7109375" style="7" customWidth="1"/>
    <col min="2573" max="2573" width="16.28515625" style="7" customWidth="1"/>
    <col min="2574" max="2574" width="10.140625" style="7" customWidth="1"/>
    <col min="2575" max="2575" width="14.5703125" style="7" customWidth="1"/>
    <col min="2576" max="2576" width="22.5703125" style="7" customWidth="1"/>
    <col min="2577" max="2577" width="3.140625" style="7" customWidth="1"/>
    <col min="2578" max="2815" width="9.140625" style="7"/>
    <col min="2816" max="2816" width="6.5703125" style="7" customWidth="1"/>
    <col min="2817" max="2817" width="23.28515625" style="7" customWidth="1"/>
    <col min="2818" max="2818" width="15.28515625" style="7" customWidth="1"/>
    <col min="2819" max="2819" width="15.42578125" style="7" customWidth="1"/>
    <col min="2820" max="2820" width="30.140625" style="7" customWidth="1"/>
    <col min="2821" max="2821" width="43.85546875" style="7" customWidth="1"/>
    <col min="2822" max="2822" width="36.5703125" style="7" customWidth="1"/>
    <col min="2823" max="2823" width="18.140625" style="7" customWidth="1"/>
    <col min="2824" max="2824" width="16.140625" style="7" customWidth="1"/>
    <col min="2825" max="2825" width="7.140625" style="7" customWidth="1"/>
    <col min="2826" max="2826" width="7.28515625" style="7" customWidth="1"/>
    <col min="2827" max="2827" width="6.140625" style="7" customWidth="1"/>
    <col min="2828" max="2828" width="5.7109375" style="7" customWidth="1"/>
    <col min="2829" max="2829" width="16.28515625" style="7" customWidth="1"/>
    <col min="2830" max="2830" width="10.140625" style="7" customWidth="1"/>
    <col min="2831" max="2831" width="14.5703125" style="7" customWidth="1"/>
    <col min="2832" max="2832" width="22.5703125" style="7" customWidth="1"/>
    <col min="2833" max="2833" width="3.140625" style="7" customWidth="1"/>
    <col min="2834" max="3071" width="9.140625" style="7"/>
    <col min="3072" max="3072" width="6.5703125" style="7" customWidth="1"/>
    <col min="3073" max="3073" width="23.28515625" style="7" customWidth="1"/>
    <col min="3074" max="3074" width="15.28515625" style="7" customWidth="1"/>
    <col min="3075" max="3075" width="15.42578125" style="7" customWidth="1"/>
    <col min="3076" max="3076" width="30.140625" style="7" customWidth="1"/>
    <col min="3077" max="3077" width="43.85546875" style="7" customWidth="1"/>
    <col min="3078" max="3078" width="36.5703125" style="7" customWidth="1"/>
    <col min="3079" max="3079" width="18.140625" style="7" customWidth="1"/>
    <col min="3080" max="3080" width="16.140625" style="7" customWidth="1"/>
    <col min="3081" max="3081" width="7.140625" style="7" customWidth="1"/>
    <col min="3082" max="3082" width="7.28515625" style="7" customWidth="1"/>
    <col min="3083" max="3083" width="6.140625" style="7" customWidth="1"/>
    <col min="3084" max="3084" width="5.7109375" style="7" customWidth="1"/>
    <col min="3085" max="3085" width="16.28515625" style="7" customWidth="1"/>
    <col min="3086" max="3086" width="10.140625" style="7" customWidth="1"/>
    <col min="3087" max="3087" width="14.5703125" style="7" customWidth="1"/>
    <col min="3088" max="3088" width="22.5703125" style="7" customWidth="1"/>
    <col min="3089" max="3089" width="3.140625" style="7" customWidth="1"/>
    <col min="3090" max="3327" width="9.140625" style="7"/>
    <col min="3328" max="3328" width="6.5703125" style="7" customWidth="1"/>
    <col min="3329" max="3329" width="23.28515625" style="7" customWidth="1"/>
    <col min="3330" max="3330" width="15.28515625" style="7" customWidth="1"/>
    <col min="3331" max="3331" width="15.42578125" style="7" customWidth="1"/>
    <col min="3332" max="3332" width="30.140625" style="7" customWidth="1"/>
    <col min="3333" max="3333" width="43.85546875" style="7" customWidth="1"/>
    <col min="3334" max="3334" width="36.5703125" style="7" customWidth="1"/>
    <col min="3335" max="3335" width="18.140625" style="7" customWidth="1"/>
    <col min="3336" max="3336" width="16.140625" style="7" customWidth="1"/>
    <col min="3337" max="3337" width="7.140625" style="7" customWidth="1"/>
    <col min="3338" max="3338" width="7.28515625" style="7" customWidth="1"/>
    <col min="3339" max="3339" width="6.140625" style="7" customWidth="1"/>
    <col min="3340" max="3340" width="5.7109375" style="7" customWidth="1"/>
    <col min="3341" max="3341" width="16.28515625" style="7" customWidth="1"/>
    <col min="3342" max="3342" width="10.140625" style="7" customWidth="1"/>
    <col min="3343" max="3343" width="14.5703125" style="7" customWidth="1"/>
    <col min="3344" max="3344" width="22.5703125" style="7" customWidth="1"/>
    <col min="3345" max="3345" width="3.140625" style="7" customWidth="1"/>
    <col min="3346" max="3583" width="9.140625" style="7"/>
    <col min="3584" max="3584" width="6.5703125" style="7" customWidth="1"/>
    <col min="3585" max="3585" width="23.28515625" style="7" customWidth="1"/>
    <col min="3586" max="3586" width="15.28515625" style="7" customWidth="1"/>
    <col min="3587" max="3587" width="15.42578125" style="7" customWidth="1"/>
    <col min="3588" max="3588" width="30.140625" style="7" customWidth="1"/>
    <col min="3589" max="3589" width="43.85546875" style="7" customWidth="1"/>
    <col min="3590" max="3590" width="36.5703125" style="7" customWidth="1"/>
    <col min="3591" max="3591" width="18.140625" style="7" customWidth="1"/>
    <col min="3592" max="3592" width="16.140625" style="7" customWidth="1"/>
    <col min="3593" max="3593" width="7.140625" style="7" customWidth="1"/>
    <col min="3594" max="3594" width="7.28515625" style="7" customWidth="1"/>
    <col min="3595" max="3595" width="6.140625" style="7" customWidth="1"/>
    <col min="3596" max="3596" width="5.7109375" style="7" customWidth="1"/>
    <col min="3597" max="3597" width="16.28515625" style="7" customWidth="1"/>
    <col min="3598" max="3598" width="10.140625" style="7" customWidth="1"/>
    <col min="3599" max="3599" width="14.5703125" style="7" customWidth="1"/>
    <col min="3600" max="3600" width="22.5703125" style="7" customWidth="1"/>
    <col min="3601" max="3601" width="3.140625" style="7" customWidth="1"/>
    <col min="3602" max="3839" width="9.140625" style="7"/>
    <col min="3840" max="3840" width="6.5703125" style="7" customWidth="1"/>
    <col min="3841" max="3841" width="23.28515625" style="7" customWidth="1"/>
    <col min="3842" max="3842" width="15.28515625" style="7" customWidth="1"/>
    <col min="3843" max="3843" width="15.42578125" style="7" customWidth="1"/>
    <col min="3844" max="3844" width="30.140625" style="7" customWidth="1"/>
    <col min="3845" max="3845" width="43.85546875" style="7" customWidth="1"/>
    <col min="3846" max="3846" width="36.5703125" style="7" customWidth="1"/>
    <col min="3847" max="3847" width="18.140625" style="7" customWidth="1"/>
    <col min="3848" max="3848" width="16.140625" style="7" customWidth="1"/>
    <col min="3849" max="3849" width="7.140625" style="7" customWidth="1"/>
    <col min="3850" max="3850" width="7.28515625" style="7" customWidth="1"/>
    <col min="3851" max="3851" width="6.140625" style="7" customWidth="1"/>
    <col min="3852" max="3852" width="5.7109375" style="7" customWidth="1"/>
    <col min="3853" max="3853" width="16.28515625" style="7" customWidth="1"/>
    <col min="3854" max="3854" width="10.140625" style="7" customWidth="1"/>
    <col min="3855" max="3855" width="14.5703125" style="7" customWidth="1"/>
    <col min="3856" max="3856" width="22.5703125" style="7" customWidth="1"/>
    <col min="3857" max="3857" width="3.140625" style="7" customWidth="1"/>
    <col min="3858" max="4095" width="9.140625" style="7"/>
    <col min="4096" max="4096" width="6.5703125" style="7" customWidth="1"/>
    <col min="4097" max="4097" width="23.28515625" style="7" customWidth="1"/>
    <col min="4098" max="4098" width="15.28515625" style="7" customWidth="1"/>
    <col min="4099" max="4099" width="15.42578125" style="7" customWidth="1"/>
    <col min="4100" max="4100" width="30.140625" style="7" customWidth="1"/>
    <col min="4101" max="4101" width="43.85546875" style="7" customWidth="1"/>
    <col min="4102" max="4102" width="36.5703125" style="7" customWidth="1"/>
    <col min="4103" max="4103" width="18.140625" style="7" customWidth="1"/>
    <col min="4104" max="4104" width="16.140625" style="7" customWidth="1"/>
    <col min="4105" max="4105" width="7.140625" style="7" customWidth="1"/>
    <col min="4106" max="4106" width="7.28515625" style="7" customWidth="1"/>
    <col min="4107" max="4107" width="6.140625" style="7" customWidth="1"/>
    <col min="4108" max="4108" width="5.7109375" style="7" customWidth="1"/>
    <col min="4109" max="4109" width="16.28515625" style="7" customWidth="1"/>
    <col min="4110" max="4110" width="10.140625" style="7" customWidth="1"/>
    <col min="4111" max="4111" width="14.5703125" style="7" customWidth="1"/>
    <col min="4112" max="4112" width="22.5703125" style="7" customWidth="1"/>
    <col min="4113" max="4113" width="3.140625" style="7" customWidth="1"/>
    <col min="4114" max="4351" width="9.140625" style="7"/>
    <col min="4352" max="4352" width="6.5703125" style="7" customWidth="1"/>
    <col min="4353" max="4353" width="23.28515625" style="7" customWidth="1"/>
    <col min="4354" max="4354" width="15.28515625" style="7" customWidth="1"/>
    <col min="4355" max="4355" width="15.42578125" style="7" customWidth="1"/>
    <col min="4356" max="4356" width="30.140625" style="7" customWidth="1"/>
    <col min="4357" max="4357" width="43.85546875" style="7" customWidth="1"/>
    <col min="4358" max="4358" width="36.5703125" style="7" customWidth="1"/>
    <col min="4359" max="4359" width="18.140625" style="7" customWidth="1"/>
    <col min="4360" max="4360" width="16.140625" style="7" customWidth="1"/>
    <col min="4361" max="4361" width="7.140625" style="7" customWidth="1"/>
    <col min="4362" max="4362" width="7.28515625" style="7" customWidth="1"/>
    <col min="4363" max="4363" width="6.140625" style="7" customWidth="1"/>
    <col min="4364" max="4364" width="5.7109375" style="7" customWidth="1"/>
    <col min="4365" max="4365" width="16.28515625" style="7" customWidth="1"/>
    <col min="4366" max="4366" width="10.140625" style="7" customWidth="1"/>
    <col min="4367" max="4367" width="14.5703125" style="7" customWidth="1"/>
    <col min="4368" max="4368" width="22.5703125" style="7" customWidth="1"/>
    <col min="4369" max="4369" width="3.140625" style="7" customWidth="1"/>
    <col min="4370" max="4607" width="9.140625" style="7"/>
    <col min="4608" max="4608" width="6.5703125" style="7" customWidth="1"/>
    <col min="4609" max="4609" width="23.28515625" style="7" customWidth="1"/>
    <col min="4610" max="4610" width="15.28515625" style="7" customWidth="1"/>
    <col min="4611" max="4611" width="15.42578125" style="7" customWidth="1"/>
    <col min="4612" max="4612" width="30.140625" style="7" customWidth="1"/>
    <col min="4613" max="4613" width="43.85546875" style="7" customWidth="1"/>
    <col min="4614" max="4614" width="36.5703125" style="7" customWidth="1"/>
    <col min="4615" max="4615" width="18.140625" style="7" customWidth="1"/>
    <col min="4616" max="4616" width="16.140625" style="7" customWidth="1"/>
    <col min="4617" max="4617" width="7.140625" style="7" customWidth="1"/>
    <col min="4618" max="4618" width="7.28515625" style="7" customWidth="1"/>
    <col min="4619" max="4619" width="6.140625" style="7" customWidth="1"/>
    <col min="4620" max="4620" width="5.7109375" style="7" customWidth="1"/>
    <col min="4621" max="4621" width="16.28515625" style="7" customWidth="1"/>
    <col min="4622" max="4622" width="10.140625" style="7" customWidth="1"/>
    <col min="4623" max="4623" width="14.5703125" style="7" customWidth="1"/>
    <col min="4624" max="4624" width="22.5703125" style="7" customWidth="1"/>
    <col min="4625" max="4625" width="3.140625" style="7" customWidth="1"/>
    <col min="4626" max="4863" width="9.140625" style="7"/>
    <col min="4864" max="4864" width="6.5703125" style="7" customWidth="1"/>
    <col min="4865" max="4865" width="23.28515625" style="7" customWidth="1"/>
    <col min="4866" max="4866" width="15.28515625" style="7" customWidth="1"/>
    <col min="4867" max="4867" width="15.42578125" style="7" customWidth="1"/>
    <col min="4868" max="4868" width="30.140625" style="7" customWidth="1"/>
    <col min="4869" max="4869" width="43.85546875" style="7" customWidth="1"/>
    <col min="4870" max="4870" width="36.5703125" style="7" customWidth="1"/>
    <col min="4871" max="4871" width="18.140625" style="7" customWidth="1"/>
    <col min="4872" max="4872" width="16.140625" style="7" customWidth="1"/>
    <col min="4873" max="4873" width="7.140625" style="7" customWidth="1"/>
    <col min="4874" max="4874" width="7.28515625" style="7" customWidth="1"/>
    <col min="4875" max="4875" width="6.140625" style="7" customWidth="1"/>
    <col min="4876" max="4876" width="5.7109375" style="7" customWidth="1"/>
    <col min="4877" max="4877" width="16.28515625" style="7" customWidth="1"/>
    <col min="4878" max="4878" width="10.140625" style="7" customWidth="1"/>
    <col min="4879" max="4879" width="14.5703125" style="7" customWidth="1"/>
    <col min="4880" max="4880" width="22.5703125" style="7" customWidth="1"/>
    <col min="4881" max="4881" width="3.140625" style="7" customWidth="1"/>
    <col min="4882" max="5119" width="9.140625" style="7"/>
    <col min="5120" max="5120" width="6.5703125" style="7" customWidth="1"/>
    <col min="5121" max="5121" width="23.28515625" style="7" customWidth="1"/>
    <col min="5122" max="5122" width="15.28515625" style="7" customWidth="1"/>
    <col min="5123" max="5123" width="15.42578125" style="7" customWidth="1"/>
    <col min="5124" max="5124" width="30.140625" style="7" customWidth="1"/>
    <col min="5125" max="5125" width="43.85546875" style="7" customWidth="1"/>
    <col min="5126" max="5126" width="36.5703125" style="7" customWidth="1"/>
    <col min="5127" max="5127" width="18.140625" style="7" customWidth="1"/>
    <col min="5128" max="5128" width="16.140625" style="7" customWidth="1"/>
    <col min="5129" max="5129" width="7.140625" style="7" customWidth="1"/>
    <col min="5130" max="5130" width="7.28515625" style="7" customWidth="1"/>
    <col min="5131" max="5131" width="6.140625" style="7" customWidth="1"/>
    <col min="5132" max="5132" width="5.7109375" style="7" customWidth="1"/>
    <col min="5133" max="5133" width="16.28515625" style="7" customWidth="1"/>
    <col min="5134" max="5134" width="10.140625" style="7" customWidth="1"/>
    <col min="5135" max="5135" width="14.5703125" style="7" customWidth="1"/>
    <col min="5136" max="5136" width="22.5703125" style="7" customWidth="1"/>
    <col min="5137" max="5137" width="3.140625" style="7" customWidth="1"/>
    <col min="5138" max="5375" width="9.140625" style="7"/>
    <col min="5376" max="5376" width="6.5703125" style="7" customWidth="1"/>
    <col min="5377" max="5377" width="23.28515625" style="7" customWidth="1"/>
    <col min="5378" max="5378" width="15.28515625" style="7" customWidth="1"/>
    <col min="5379" max="5379" width="15.42578125" style="7" customWidth="1"/>
    <col min="5380" max="5380" width="30.140625" style="7" customWidth="1"/>
    <col min="5381" max="5381" width="43.85546875" style="7" customWidth="1"/>
    <col min="5382" max="5382" width="36.5703125" style="7" customWidth="1"/>
    <col min="5383" max="5383" width="18.140625" style="7" customWidth="1"/>
    <col min="5384" max="5384" width="16.140625" style="7" customWidth="1"/>
    <col min="5385" max="5385" width="7.140625" style="7" customWidth="1"/>
    <col min="5386" max="5386" width="7.28515625" style="7" customWidth="1"/>
    <col min="5387" max="5387" width="6.140625" style="7" customWidth="1"/>
    <col min="5388" max="5388" width="5.7109375" style="7" customWidth="1"/>
    <col min="5389" max="5389" width="16.28515625" style="7" customWidth="1"/>
    <col min="5390" max="5390" width="10.140625" style="7" customWidth="1"/>
    <col min="5391" max="5391" width="14.5703125" style="7" customWidth="1"/>
    <col min="5392" max="5392" width="22.5703125" style="7" customWidth="1"/>
    <col min="5393" max="5393" width="3.140625" style="7" customWidth="1"/>
    <col min="5394" max="5631" width="9.140625" style="7"/>
    <col min="5632" max="5632" width="6.5703125" style="7" customWidth="1"/>
    <col min="5633" max="5633" width="23.28515625" style="7" customWidth="1"/>
    <col min="5634" max="5634" width="15.28515625" style="7" customWidth="1"/>
    <col min="5635" max="5635" width="15.42578125" style="7" customWidth="1"/>
    <col min="5636" max="5636" width="30.140625" style="7" customWidth="1"/>
    <col min="5637" max="5637" width="43.85546875" style="7" customWidth="1"/>
    <col min="5638" max="5638" width="36.5703125" style="7" customWidth="1"/>
    <col min="5639" max="5639" width="18.140625" style="7" customWidth="1"/>
    <col min="5640" max="5640" width="16.140625" style="7" customWidth="1"/>
    <col min="5641" max="5641" width="7.140625" style="7" customWidth="1"/>
    <col min="5642" max="5642" width="7.28515625" style="7" customWidth="1"/>
    <col min="5643" max="5643" width="6.140625" style="7" customWidth="1"/>
    <col min="5644" max="5644" width="5.7109375" style="7" customWidth="1"/>
    <col min="5645" max="5645" width="16.28515625" style="7" customWidth="1"/>
    <col min="5646" max="5646" width="10.140625" style="7" customWidth="1"/>
    <col min="5647" max="5647" width="14.5703125" style="7" customWidth="1"/>
    <col min="5648" max="5648" width="22.5703125" style="7" customWidth="1"/>
    <col min="5649" max="5649" width="3.140625" style="7" customWidth="1"/>
    <col min="5650" max="5887" width="9.140625" style="7"/>
    <col min="5888" max="5888" width="6.5703125" style="7" customWidth="1"/>
    <col min="5889" max="5889" width="23.28515625" style="7" customWidth="1"/>
    <col min="5890" max="5890" width="15.28515625" style="7" customWidth="1"/>
    <col min="5891" max="5891" width="15.42578125" style="7" customWidth="1"/>
    <col min="5892" max="5892" width="30.140625" style="7" customWidth="1"/>
    <col min="5893" max="5893" width="43.85546875" style="7" customWidth="1"/>
    <col min="5894" max="5894" width="36.5703125" style="7" customWidth="1"/>
    <col min="5895" max="5895" width="18.140625" style="7" customWidth="1"/>
    <col min="5896" max="5896" width="16.140625" style="7" customWidth="1"/>
    <col min="5897" max="5897" width="7.140625" style="7" customWidth="1"/>
    <col min="5898" max="5898" width="7.28515625" style="7" customWidth="1"/>
    <col min="5899" max="5899" width="6.140625" style="7" customWidth="1"/>
    <col min="5900" max="5900" width="5.7109375" style="7" customWidth="1"/>
    <col min="5901" max="5901" width="16.28515625" style="7" customWidth="1"/>
    <col min="5902" max="5902" width="10.140625" style="7" customWidth="1"/>
    <col min="5903" max="5903" width="14.5703125" style="7" customWidth="1"/>
    <col min="5904" max="5904" width="22.5703125" style="7" customWidth="1"/>
    <col min="5905" max="5905" width="3.140625" style="7" customWidth="1"/>
    <col min="5906" max="6143" width="9.140625" style="7"/>
    <col min="6144" max="6144" width="6.5703125" style="7" customWidth="1"/>
    <col min="6145" max="6145" width="23.28515625" style="7" customWidth="1"/>
    <col min="6146" max="6146" width="15.28515625" style="7" customWidth="1"/>
    <col min="6147" max="6147" width="15.42578125" style="7" customWidth="1"/>
    <col min="6148" max="6148" width="30.140625" style="7" customWidth="1"/>
    <col min="6149" max="6149" width="43.85546875" style="7" customWidth="1"/>
    <col min="6150" max="6150" width="36.5703125" style="7" customWidth="1"/>
    <col min="6151" max="6151" width="18.140625" style="7" customWidth="1"/>
    <col min="6152" max="6152" width="16.140625" style="7" customWidth="1"/>
    <col min="6153" max="6153" width="7.140625" style="7" customWidth="1"/>
    <col min="6154" max="6154" width="7.28515625" style="7" customWidth="1"/>
    <col min="6155" max="6155" width="6.140625" style="7" customWidth="1"/>
    <col min="6156" max="6156" width="5.7109375" style="7" customWidth="1"/>
    <col min="6157" max="6157" width="16.28515625" style="7" customWidth="1"/>
    <col min="6158" max="6158" width="10.140625" style="7" customWidth="1"/>
    <col min="6159" max="6159" width="14.5703125" style="7" customWidth="1"/>
    <col min="6160" max="6160" width="22.5703125" style="7" customWidth="1"/>
    <col min="6161" max="6161" width="3.140625" style="7" customWidth="1"/>
    <col min="6162" max="6399" width="9.140625" style="7"/>
    <col min="6400" max="6400" width="6.5703125" style="7" customWidth="1"/>
    <col min="6401" max="6401" width="23.28515625" style="7" customWidth="1"/>
    <col min="6402" max="6402" width="15.28515625" style="7" customWidth="1"/>
    <col min="6403" max="6403" width="15.42578125" style="7" customWidth="1"/>
    <col min="6404" max="6404" width="30.140625" style="7" customWidth="1"/>
    <col min="6405" max="6405" width="43.85546875" style="7" customWidth="1"/>
    <col min="6406" max="6406" width="36.5703125" style="7" customWidth="1"/>
    <col min="6407" max="6407" width="18.140625" style="7" customWidth="1"/>
    <col min="6408" max="6408" width="16.140625" style="7" customWidth="1"/>
    <col min="6409" max="6409" width="7.140625" style="7" customWidth="1"/>
    <col min="6410" max="6410" width="7.28515625" style="7" customWidth="1"/>
    <col min="6411" max="6411" width="6.140625" style="7" customWidth="1"/>
    <col min="6412" max="6412" width="5.7109375" style="7" customWidth="1"/>
    <col min="6413" max="6413" width="16.28515625" style="7" customWidth="1"/>
    <col min="6414" max="6414" width="10.140625" style="7" customWidth="1"/>
    <col min="6415" max="6415" width="14.5703125" style="7" customWidth="1"/>
    <col min="6416" max="6416" width="22.5703125" style="7" customWidth="1"/>
    <col min="6417" max="6417" width="3.140625" style="7" customWidth="1"/>
    <col min="6418" max="6655" width="9.140625" style="7"/>
    <col min="6656" max="6656" width="6.5703125" style="7" customWidth="1"/>
    <col min="6657" max="6657" width="23.28515625" style="7" customWidth="1"/>
    <col min="6658" max="6658" width="15.28515625" style="7" customWidth="1"/>
    <col min="6659" max="6659" width="15.42578125" style="7" customWidth="1"/>
    <col min="6660" max="6660" width="30.140625" style="7" customWidth="1"/>
    <col min="6661" max="6661" width="43.85546875" style="7" customWidth="1"/>
    <col min="6662" max="6662" width="36.5703125" style="7" customWidth="1"/>
    <col min="6663" max="6663" width="18.140625" style="7" customWidth="1"/>
    <col min="6664" max="6664" width="16.140625" style="7" customWidth="1"/>
    <col min="6665" max="6665" width="7.140625" style="7" customWidth="1"/>
    <col min="6666" max="6666" width="7.28515625" style="7" customWidth="1"/>
    <col min="6667" max="6667" width="6.140625" style="7" customWidth="1"/>
    <col min="6668" max="6668" width="5.7109375" style="7" customWidth="1"/>
    <col min="6669" max="6669" width="16.28515625" style="7" customWidth="1"/>
    <col min="6670" max="6670" width="10.140625" style="7" customWidth="1"/>
    <col min="6671" max="6671" width="14.5703125" style="7" customWidth="1"/>
    <col min="6672" max="6672" width="22.5703125" style="7" customWidth="1"/>
    <col min="6673" max="6673" width="3.140625" style="7" customWidth="1"/>
    <col min="6674" max="6911" width="9.140625" style="7"/>
    <col min="6912" max="6912" width="6.5703125" style="7" customWidth="1"/>
    <col min="6913" max="6913" width="23.28515625" style="7" customWidth="1"/>
    <col min="6914" max="6914" width="15.28515625" style="7" customWidth="1"/>
    <col min="6915" max="6915" width="15.42578125" style="7" customWidth="1"/>
    <col min="6916" max="6916" width="30.140625" style="7" customWidth="1"/>
    <col min="6917" max="6917" width="43.85546875" style="7" customWidth="1"/>
    <col min="6918" max="6918" width="36.5703125" style="7" customWidth="1"/>
    <col min="6919" max="6919" width="18.140625" style="7" customWidth="1"/>
    <col min="6920" max="6920" width="16.140625" style="7" customWidth="1"/>
    <col min="6921" max="6921" width="7.140625" style="7" customWidth="1"/>
    <col min="6922" max="6922" width="7.28515625" style="7" customWidth="1"/>
    <col min="6923" max="6923" width="6.140625" style="7" customWidth="1"/>
    <col min="6924" max="6924" width="5.7109375" style="7" customWidth="1"/>
    <col min="6925" max="6925" width="16.28515625" style="7" customWidth="1"/>
    <col min="6926" max="6926" width="10.140625" style="7" customWidth="1"/>
    <col min="6927" max="6927" width="14.5703125" style="7" customWidth="1"/>
    <col min="6928" max="6928" width="22.5703125" style="7" customWidth="1"/>
    <col min="6929" max="6929" width="3.140625" style="7" customWidth="1"/>
    <col min="6930" max="7167" width="9.140625" style="7"/>
    <col min="7168" max="7168" width="6.5703125" style="7" customWidth="1"/>
    <col min="7169" max="7169" width="23.28515625" style="7" customWidth="1"/>
    <col min="7170" max="7170" width="15.28515625" style="7" customWidth="1"/>
    <col min="7171" max="7171" width="15.42578125" style="7" customWidth="1"/>
    <col min="7172" max="7172" width="30.140625" style="7" customWidth="1"/>
    <col min="7173" max="7173" width="43.85546875" style="7" customWidth="1"/>
    <col min="7174" max="7174" width="36.5703125" style="7" customWidth="1"/>
    <col min="7175" max="7175" width="18.140625" style="7" customWidth="1"/>
    <col min="7176" max="7176" width="16.140625" style="7" customWidth="1"/>
    <col min="7177" max="7177" width="7.140625" style="7" customWidth="1"/>
    <col min="7178" max="7178" width="7.28515625" style="7" customWidth="1"/>
    <col min="7179" max="7179" width="6.140625" style="7" customWidth="1"/>
    <col min="7180" max="7180" width="5.7109375" style="7" customWidth="1"/>
    <col min="7181" max="7181" width="16.28515625" style="7" customWidth="1"/>
    <col min="7182" max="7182" width="10.140625" style="7" customWidth="1"/>
    <col min="7183" max="7183" width="14.5703125" style="7" customWidth="1"/>
    <col min="7184" max="7184" width="22.5703125" style="7" customWidth="1"/>
    <col min="7185" max="7185" width="3.140625" style="7" customWidth="1"/>
    <col min="7186" max="7423" width="9.140625" style="7"/>
    <col min="7424" max="7424" width="6.5703125" style="7" customWidth="1"/>
    <col min="7425" max="7425" width="23.28515625" style="7" customWidth="1"/>
    <col min="7426" max="7426" width="15.28515625" style="7" customWidth="1"/>
    <col min="7427" max="7427" width="15.42578125" style="7" customWidth="1"/>
    <col min="7428" max="7428" width="30.140625" style="7" customWidth="1"/>
    <col min="7429" max="7429" width="43.85546875" style="7" customWidth="1"/>
    <col min="7430" max="7430" width="36.5703125" style="7" customWidth="1"/>
    <col min="7431" max="7431" width="18.140625" style="7" customWidth="1"/>
    <col min="7432" max="7432" width="16.140625" style="7" customWidth="1"/>
    <col min="7433" max="7433" width="7.140625" style="7" customWidth="1"/>
    <col min="7434" max="7434" width="7.28515625" style="7" customWidth="1"/>
    <col min="7435" max="7435" width="6.140625" style="7" customWidth="1"/>
    <col min="7436" max="7436" width="5.7109375" style="7" customWidth="1"/>
    <col min="7437" max="7437" width="16.28515625" style="7" customWidth="1"/>
    <col min="7438" max="7438" width="10.140625" style="7" customWidth="1"/>
    <col min="7439" max="7439" width="14.5703125" style="7" customWidth="1"/>
    <col min="7440" max="7440" width="22.5703125" style="7" customWidth="1"/>
    <col min="7441" max="7441" width="3.140625" style="7" customWidth="1"/>
    <col min="7442" max="7679" width="9.140625" style="7"/>
    <col min="7680" max="7680" width="6.5703125" style="7" customWidth="1"/>
    <col min="7681" max="7681" width="23.28515625" style="7" customWidth="1"/>
    <col min="7682" max="7682" width="15.28515625" style="7" customWidth="1"/>
    <col min="7683" max="7683" width="15.42578125" style="7" customWidth="1"/>
    <col min="7684" max="7684" width="30.140625" style="7" customWidth="1"/>
    <col min="7685" max="7685" width="43.85546875" style="7" customWidth="1"/>
    <col min="7686" max="7686" width="36.5703125" style="7" customWidth="1"/>
    <col min="7687" max="7687" width="18.140625" style="7" customWidth="1"/>
    <col min="7688" max="7688" width="16.140625" style="7" customWidth="1"/>
    <col min="7689" max="7689" width="7.140625" style="7" customWidth="1"/>
    <col min="7690" max="7690" width="7.28515625" style="7" customWidth="1"/>
    <col min="7691" max="7691" width="6.140625" style="7" customWidth="1"/>
    <col min="7692" max="7692" width="5.7109375" style="7" customWidth="1"/>
    <col min="7693" max="7693" width="16.28515625" style="7" customWidth="1"/>
    <col min="7694" max="7694" width="10.140625" style="7" customWidth="1"/>
    <col min="7695" max="7695" width="14.5703125" style="7" customWidth="1"/>
    <col min="7696" max="7696" width="22.5703125" style="7" customWidth="1"/>
    <col min="7697" max="7697" width="3.140625" style="7" customWidth="1"/>
    <col min="7698" max="7935" width="9.140625" style="7"/>
    <col min="7936" max="7936" width="6.5703125" style="7" customWidth="1"/>
    <col min="7937" max="7937" width="23.28515625" style="7" customWidth="1"/>
    <col min="7938" max="7938" width="15.28515625" style="7" customWidth="1"/>
    <col min="7939" max="7939" width="15.42578125" style="7" customWidth="1"/>
    <col min="7940" max="7940" width="30.140625" style="7" customWidth="1"/>
    <col min="7941" max="7941" width="43.85546875" style="7" customWidth="1"/>
    <col min="7942" max="7942" width="36.5703125" style="7" customWidth="1"/>
    <col min="7943" max="7943" width="18.140625" style="7" customWidth="1"/>
    <col min="7944" max="7944" width="16.140625" style="7" customWidth="1"/>
    <col min="7945" max="7945" width="7.140625" style="7" customWidth="1"/>
    <col min="7946" max="7946" width="7.28515625" style="7" customWidth="1"/>
    <col min="7947" max="7947" width="6.140625" style="7" customWidth="1"/>
    <col min="7948" max="7948" width="5.7109375" style="7" customWidth="1"/>
    <col min="7949" max="7949" width="16.28515625" style="7" customWidth="1"/>
    <col min="7950" max="7950" width="10.140625" style="7" customWidth="1"/>
    <col min="7951" max="7951" width="14.5703125" style="7" customWidth="1"/>
    <col min="7952" max="7952" width="22.5703125" style="7" customWidth="1"/>
    <col min="7953" max="7953" width="3.140625" style="7" customWidth="1"/>
    <col min="7954" max="8191" width="9.140625" style="7"/>
    <col min="8192" max="8192" width="6.5703125" style="7" customWidth="1"/>
    <col min="8193" max="8193" width="23.28515625" style="7" customWidth="1"/>
    <col min="8194" max="8194" width="15.28515625" style="7" customWidth="1"/>
    <col min="8195" max="8195" width="15.42578125" style="7" customWidth="1"/>
    <col min="8196" max="8196" width="30.140625" style="7" customWidth="1"/>
    <col min="8197" max="8197" width="43.85546875" style="7" customWidth="1"/>
    <col min="8198" max="8198" width="36.5703125" style="7" customWidth="1"/>
    <col min="8199" max="8199" width="18.140625" style="7" customWidth="1"/>
    <col min="8200" max="8200" width="16.140625" style="7" customWidth="1"/>
    <col min="8201" max="8201" width="7.140625" style="7" customWidth="1"/>
    <col min="8202" max="8202" width="7.28515625" style="7" customWidth="1"/>
    <col min="8203" max="8203" width="6.140625" style="7" customWidth="1"/>
    <col min="8204" max="8204" width="5.7109375" style="7" customWidth="1"/>
    <col min="8205" max="8205" width="16.28515625" style="7" customWidth="1"/>
    <col min="8206" max="8206" width="10.140625" style="7" customWidth="1"/>
    <col min="8207" max="8207" width="14.5703125" style="7" customWidth="1"/>
    <col min="8208" max="8208" width="22.5703125" style="7" customWidth="1"/>
    <col min="8209" max="8209" width="3.140625" style="7" customWidth="1"/>
    <col min="8210" max="8447" width="9.140625" style="7"/>
    <col min="8448" max="8448" width="6.5703125" style="7" customWidth="1"/>
    <col min="8449" max="8449" width="23.28515625" style="7" customWidth="1"/>
    <col min="8450" max="8450" width="15.28515625" style="7" customWidth="1"/>
    <col min="8451" max="8451" width="15.42578125" style="7" customWidth="1"/>
    <col min="8452" max="8452" width="30.140625" style="7" customWidth="1"/>
    <col min="8453" max="8453" width="43.85546875" style="7" customWidth="1"/>
    <col min="8454" max="8454" width="36.5703125" style="7" customWidth="1"/>
    <col min="8455" max="8455" width="18.140625" style="7" customWidth="1"/>
    <col min="8456" max="8456" width="16.140625" style="7" customWidth="1"/>
    <col min="8457" max="8457" width="7.140625" style="7" customWidth="1"/>
    <col min="8458" max="8458" width="7.28515625" style="7" customWidth="1"/>
    <col min="8459" max="8459" width="6.140625" style="7" customWidth="1"/>
    <col min="8460" max="8460" width="5.7109375" style="7" customWidth="1"/>
    <col min="8461" max="8461" width="16.28515625" style="7" customWidth="1"/>
    <col min="8462" max="8462" width="10.140625" style="7" customWidth="1"/>
    <col min="8463" max="8463" width="14.5703125" style="7" customWidth="1"/>
    <col min="8464" max="8464" width="22.5703125" style="7" customWidth="1"/>
    <col min="8465" max="8465" width="3.140625" style="7" customWidth="1"/>
    <col min="8466" max="8703" width="9.140625" style="7"/>
    <col min="8704" max="8704" width="6.5703125" style="7" customWidth="1"/>
    <col min="8705" max="8705" width="23.28515625" style="7" customWidth="1"/>
    <col min="8706" max="8706" width="15.28515625" style="7" customWidth="1"/>
    <col min="8707" max="8707" width="15.42578125" style="7" customWidth="1"/>
    <col min="8708" max="8708" width="30.140625" style="7" customWidth="1"/>
    <col min="8709" max="8709" width="43.85546875" style="7" customWidth="1"/>
    <col min="8710" max="8710" width="36.5703125" style="7" customWidth="1"/>
    <col min="8711" max="8711" width="18.140625" style="7" customWidth="1"/>
    <col min="8712" max="8712" width="16.140625" style="7" customWidth="1"/>
    <col min="8713" max="8713" width="7.140625" style="7" customWidth="1"/>
    <col min="8714" max="8714" width="7.28515625" style="7" customWidth="1"/>
    <col min="8715" max="8715" width="6.140625" style="7" customWidth="1"/>
    <col min="8716" max="8716" width="5.7109375" style="7" customWidth="1"/>
    <col min="8717" max="8717" width="16.28515625" style="7" customWidth="1"/>
    <col min="8718" max="8718" width="10.140625" style="7" customWidth="1"/>
    <col min="8719" max="8719" width="14.5703125" style="7" customWidth="1"/>
    <col min="8720" max="8720" width="22.5703125" style="7" customWidth="1"/>
    <col min="8721" max="8721" width="3.140625" style="7" customWidth="1"/>
    <col min="8722" max="8959" width="9.140625" style="7"/>
    <col min="8960" max="8960" width="6.5703125" style="7" customWidth="1"/>
    <col min="8961" max="8961" width="23.28515625" style="7" customWidth="1"/>
    <col min="8962" max="8962" width="15.28515625" style="7" customWidth="1"/>
    <col min="8963" max="8963" width="15.42578125" style="7" customWidth="1"/>
    <col min="8964" max="8964" width="30.140625" style="7" customWidth="1"/>
    <col min="8965" max="8965" width="43.85546875" style="7" customWidth="1"/>
    <col min="8966" max="8966" width="36.5703125" style="7" customWidth="1"/>
    <col min="8967" max="8967" width="18.140625" style="7" customWidth="1"/>
    <col min="8968" max="8968" width="16.140625" style="7" customWidth="1"/>
    <col min="8969" max="8969" width="7.140625" style="7" customWidth="1"/>
    <col min="8970" max="8970" width="7.28515625" style="7" customWidth="1"/>
    <col min="8971" max="8971" width="6.140625" style="7" customWidth="1"/>
    <col min="8972" max="8972" width="5.7109375" style="7" customWidth="1"/>
    <col min="8973" max="8973" width="16.28515625" style="7" customWidth="1"/>
    <col min="8974" max="8974" width="10.140625" style="7" customWidth="1"/>
    <col min="8975" max="8975" width="14.5703125" style="7" customWidth="1"/>
    <col min="8976" max="8976" width="22.5703125" style="7" customWidth="1"/>
    <col min="8977" max="8977" width="3.140625" style="7" customWidth="1"/>
    <col min="8978" max="9215" width="9.140625" style="7"/>
    <col min="9216" max="9216" width="6.5703125" style="7" customWidth="1"/>
    <col min="9217" max="9217" width="23.28515625" style="7" customWidth="1"/>
    <col min="9218" max="9218" width="15.28515625" style="7" customWidth="1"/>
    <col min="9219" max="9219" width="15.42578125" style="7" customWidth="1"/>
    <col min="9220" max="9220" width="30.140625" style="7" customWidth="1"/>
    <col min="9221" max="9221" width="43.85546875" style="7" customWidth="1"/>
    <col min="9222" max="9222" width="36.5703125" style="7" customWidth="1"/>
    <col min="9223" max="9223" width="18.140625" style="7" customWidth="1"/>
    <col min="9224" max="9224" width="16.140625" style="7" customWidth="1"/>
    <col min="9225" max="9225" width="7.140625" style="7" customWidth="1"/>
    <col min="9226" max="9226" width="7.28515625" style="7" customWidth="1"/>
    <col min="9227" max="9227" width="6.140625" style="7" customWidth="1"/>
    <col min="9228" max="9228" width="5.7109375" style="7" customWidth="1"/>
    <col min="9229" max="9229" width="16.28515625" style="7" customWidth="1"/>
    <col min="9230" max="9230" width="10.140625" style="7" customWidth="1"/>
    <col min="9231" max="9231" width="14.5703125" style="7" customWidth="1"/>
    <col min="9232" max="9232" width="22.5703125" style="7" customWidth="1"/>
    <col min="9233" max="9233" width="3.140625" style="7" customWidth="1"/>
    <col min="9234" max="9471" width="9.140625" style="7"/>
    <col min="9472" max="9472" width="6.5703125" style="7" customWidth="1"/>
    <col min="9473" max="9473" width="23.28515625" style="7" customWidth="1"/>
    <col min="9474" max="9474" width="15.28515625" style="7" customWidth="1"/>
    <col min="9475" max="9475" width="15.42578125" style="7" customWidth="1"/>
    <col min="9476" max="9476" width="30.140625" style="7" customWidth="1"/>
    <col min="9477" max="9477" width="43.85546875" style="7" customWidth="1"/>
    <col min="9478" max="9478" width="36.5703125" style="7" customWidth="1"/>
    <col min="9479" max="9479" width="18.140625" style="7" customWidth="1"/>
    <col min="9480" max="9480" width="16.140625" style="7" customWidth="1"/>
    <col min="9481" max="9481" width="7.140625" style="7" customWidth="1"/>
    <col min="9482" max="9482" width="7.28515625" style="7" customWidth="1"/>
    <col min="9483" max="9483" width="6.140625" style="7" customWidth="1"/>
    <col min="9484" max="9484" width="5.7109375" style="7" customWidth="1"/>
    <col min="9485" max="9485" width="16.28515625" style="7" customWidth="1"/>
    <col min="9486" max="9486" width="10.140625" style="7" customWidth="1"/>
    <col min="9487" max="9487" width="14.5703125" style="7" customWidth="1"/>
    <col min="9488" max="9488" width="22.5703125" style="7" customWidth="1"/>
    <col min="9489" max="9489" width="3.140625" style="7" customWidth="1"/>
    <col min="9490" max="9727" width="9.140625" style="7"/>
    <col min="9728" max="9728" width="6.5703125" style="7" customWidth="1"/>
    <col min="9729" max="9729" width="23.28515625" style="7" customWidth="1"/>
    <col min="9730" max="9730" width="15.28515625" style="7" customWidth="1"/>
    <col min="9731" max="9731" width="15.42578125" style="7" customWidth="1"/>
    <col min="9732" max="9732" width="30.140625" style="7" customWidth="1"/>
    <col min="9733" max="9733" width="43.85546875" style="7" customWidth="1"/>
    <col min="9734" max="9734" width="36.5703125" style="7" customWidth="1"/>
    <col min="9735" max="9735" width="18.140625" style="7" customWidth="1"/>
    <col min="9736" max="9736" width="16.140625" style="7" customWidth="1"/>
    <col min="9737" max="9737" width="7.140625" style="7" customWidth="1"/>
    <col min="9738" max="9738" width="7.28515625" style="7" customWidth="1"/>
    <col min="9739" max="9739" width="6.140625" style="7" customWidth="1"/>
    <col min="9740" max="9740" width="5.7109375" style="7" customWidth="1"/>
    <col min="9741" max="9741" width="16.28515625" style="7" customWidth="1"/>
    <col min="9742" max="9742" width="10.140625" style="7" customWidth="1"/>
    <col min="9743" max="9743" width="14.5703125" style="7" customWidth="1"/>
    <col min="9744" max="9744" width="22.5703125" style="7" customWidth="1"/>
    <col min="9745" max="9745" width="3.140625" style="7" customWidth="1"/>
    <col min="9746" max="9983" width="9.140625" style="7"/>
    <col min="9984" max="9984" width="6.5703125" style="7" customWidth="1"/>
    <col min="9985" max="9985" width="23.28515625" style="7" customWidth="1"/>
    <col min="9986" max="9986" width="15.28515625" style="7" customWidth="1"/>
    <col min="9987" max="9987" width="15.42578125" style="7" customWidth="1"/>
    <col min="9988" max="9988" width="30.140625" style="7" customWidth="1"/>
    <col min="9989" max="9989" width="43.85546875" style="7" customWidth="1"/>
    <col min="9990" max="9990" width="36.5703125" style="7" customWidth="1"/>
    <col min="9991" max="9991" width="18.140625" style="7" customWidth="1"/>
    <col min="9992" max="9992" width="16.140625" style="7" customWidth="1"/>
    <col min="9993" max="9993" width="7.140625" style="7" customWidth="1"/>
    <col min="9994" max="9994" width="7.28515625" style="7" customWidth="1"/>
    <col min="9995" max="9995" width="6.140625" style="7" customWidth="1"/>
    <col min="9996" max="9996" width="5.7109375" style="7" customWidth="1"/>
    <col min="9997" max="9997" width="16.28515625" style="7" customWidth="1"/>
    <col min="9998" max="9998" width="10.140625" style="7" customWidth="1"/>
    <col min="9999" max="9999" width="14.5703125" style="7" customWidth="1"/>
    <col min="10000" max="10000" width="22.5703125" style="7" customWidth="1"/>
    <col min="10001" max="10001" width="3.140625" style="7" customWidth="1"/>
    <col min="10002" max="10239" width="9.140625" style="7"/>
    <col min="10240" max="10240" width="6.5703125" style="7" customWidth="1"/>
    <col min="10241" max="10241" width="23.28515625" style="7" customWidth="1"/>
    <col min="10242" max="10242" width="15.28515625" style="7" customWidth="1"/>
    <col min="10243" max="10243" width="15.42578125" style="7" customWidth="1"/>
    <col min="10244" max="10244" width="30.140625" style="7" customWidth="1"/>
    <col min="10245" max="10245" width="43.85546875" style="7" customWidth="1"/>
    <col min="10246" max="10246" width="36.5703125" style="7" customWidth="1"/>
    <col min="10247" max="10247" width="18.140625" style="7" customWidth="1"/>
    <col min="10248" max="10248" width="16.140625" style="7" customWidth="1"/>
    <col min="10249" max="10249" width="7.140625" style="7" customWidth="1"/>
    <col min="10250" max="10250" width="7.28515625" style="7" customWidth="1"/>
    <col min="10251" max="10251" width="6.140625" style="7" customWidth="1"/>
    <col min="10252" max="10252" width="5.7109375" style="7" customWidth="1"/>
    <col min="10253" max="10253" width="16.28515625" style="7" customWidth="1"/>
    <col min="10254" max="10254" width="10.140625" style="7" customWidth="1"/>
    <col min="10255" max="10255" width="14.5703125" style="7" customWidth="1"/>
    <col min="10256" max="10256" width="22.5703125" style="7" customWidth="1"/>
    <col min="10257" max="10257" width="3.140625" style="7" customWidth="1"/>
    <col min="10258" max="10495" width="9.140625" style="7"/>
    <col min="10496" max="10496" width="6.5703125" style="7" customWidth="1"/>
    <col min="10497" max="10497" width="23.28515625" style="7" customWidth="1"/>
    <col min="10498" max="10498" width="15.28515625" style="7" customWidth="1"/>
    <col min="10499" max="10499" width="15.42578125" style="7" customWidth="1"/>
    <col min="10500" max="10500" width="30.140625" style="7" customWidth="1"/>
    <col min="10501" max="10501" width="43.85546875" style="7" customWidth="1"/>
    <col min="10502" max="10502" width="36.5703125" style="7" customWidth="1"/>
    <col min="10503" max="10503" width="18.140625" style="7" customWidth="1"/>
    <col min="10504" max="10504" width="16.140625" style="7" customWidth="1"/>
    <col min="10505" max="10505" width="7.140625" style="7" customWidth="1"/>
    <col min="10506" max="10506" width="7.28515625" style="7" customWidth="1"/>
    <col min="10507" max="10507" width="6.140625" style="7" customWidth="1"/>
    <col min="10508" max="10508" width="5.7109375" style="7" customWidth="1"/>
    <col min="10509" max="10509" width="16.28515625" style="7" customWidth="1"/>
    <col min="10510" max="10510" width="10.140625" style="7" customWidth="1"/>
    <col min="10511" max="10511" width="14.5703125" style="7" customWidth="1"/>
    <col min="10512" max="10512" width="22.5703125" style="7" customWidth="1"/>
    <col min="10513" max="10513" width="3.140625" style="7" customWidth="1"/>
    <col min="10514" max="10751" width="9.140625" style="7"/>
    <col min="10752" max="10752" width="6.5703125" style="7" customWidth="1"/>
    <col min="10753" max="10753" width="23.28515625" style="7" customWidth="1"/>
    <col min="10754" max="10754" width="15.28515625" style="7" customWidth="1"/>
    <col min="10755" max="10755" width="15.42578125" style="7" customWidth="1"/>
    <col min="10756" max="10756" width="30.140625" style="7" customWidth="1"/>
    <col min="10757" max="10757" width="43.85546875" style="7" customWidth="1"/>
    <col min="10758" max="10758" width="36.5703125" style="7" customWidth="1"/>
    <col min="10759" max="10759" width="18.140625" style="7" customWidth="1"/>
    <col min="10760" max="10760" width="16.140625" style="7" customWidth="1"/>
    <col min="10761" max="10761" width="7.140625" style="7" customWidth="1"/>
    <col min="10762" max="10762" width="7.28515625" style="7" customWidth="1"/>
    <col min="10763" max="10763" width="6.140625" style="7" customWidth="1"/>
    <col min="10764" max="10764" width="5.7109375" style="7" customWidth="1"/>
    <col min="10765" max="10765" width="16.28515625" style="7" customWidth="1"/>
    <col min="10766" max="10766" width="10.140625" style="7" customWidth="1"/>
    <col min="10767" max="10767" width="14.5703125" style="7" customWidth="1"/>
    <col min="10768" max="10768" width="22.5703125" style="7" customWidth="1"/>
    <col min="10769" max="10769" width="3.140625" style="7" customWidth="1"/>
    <col min="10770" max="11007" width="9.140625" style="7"/>
    <col min="11008" max="11008" width="6.5703125" style="7" customWidth="1"/>
    <col min="11009" max="11009" width="23.28515625" style="7" customWidth="1"/>
    <col min="11010" max="11010" width="15.28515625" style="7" customWidth="1"/>
    <col min="11011" max="11011" width="15.42578125" style="7" customWidth="1"/>
    <col min="11012" max="11012" width="30.140625" style="7" customWidth="1"/>
    <col min="11013" max="11013" width="43.85546875" style="7" customWidth="1"/>
    <col min="11014" max="11014" width="36.5703125" style="7" customWidth="1"/>
    <col min="11015" max="11015" width="18.140625" style="7" customWidth="1"/>
    <col min="11016" max="11016" width="16.140625" style="7" customWidth="1"/>
    <col min="11017" max="11017" width="7.140625" style="7" customWidth="1"/>
    <col min="11018" max="11018" width="7.28515625" style="7" customWidth="1"/>
    <col min="11019" max="11019" width="6.140625" style="7" customWidth="1"/>
    <col min="11020" max="11020" width="5.7109375" style="7" customWidth="1"/>
    <col min="11021" max="11021" width="16.28515625" style="7" customWidth="1"/>
    <col min="11022" max="11022" width="10.140625" style="7" customWidth="1"/>
    <col min="11023" max="11023" width="14.5703125" style="7" customWidth="1"/>
    <col min="11024" max="11024" width="22.5703125" style="7" customWidth="1"/>
    <col min="11025" max="11025" width="3.140625" style="7" customWidth="1"/>
    <col min="11026" max="11263" width="9.140625" style="7"/>
    <col min="11264" max="11264" width="6.5703125" style="7" customWidth="1"/>
    <col min="11265" max="11265" width="23.28515625" style="7" customWidth="1"/>
    <col min="11266" max="11266" width="15.28515625" style="7" customWidth="1"/>
    <col min="11267" max="11267" width="15.42578125" style="7" customWidth="1"/>
    <col min="11268" max="11268" width="30.140625" style="7" customWidth="1"/>
    <col min="11269" max="11269" width="43.85546875" style="7" customWidth="1"/>
    <col min="11270" max="11270" width="36.5703125" style="7" customWidth="1"/>
    <col min="11271" max="11271" width="18.140625" style="7" customWidth="1"/>
    <col min="11272" max="11272" width="16.140625" style="7" customWidth="1"/>
    <col min="11273" max="11273" width="7.140625" style="7" customWidth="1"/>
    <col min="11274" max="11274" width="7.28515625" style="7" customWidth="1"/>
    <col min="11275" max="11275" width="6.140625" style="7" customWidth="1"/>
    <col min="11276" max="11276" width="5.7109375" style="7" customWidth="1"/>
    <col min="11277" max="11277" width="16.28515625" style="7" customWidth="1"/>
    <col min="11278" max="11278" width="10.140625" style="7" customWidth="1"/>
    <col min="11279" max="11279" width="14.5703125" style="7" customWidth="1"/>
    <col min="11280" max="11280" width="22.5703125" style="7" customWidth="1"/>
    <col min="11281" max="11281" width="3.140625" style="7" customWidth="1"/>
    <col min="11282" max="11519" width="9.140625" style="7"/>
    <col min="11520" max="11520" width="6.5703125" style="7" customWidth="1"/>
    <col min="11521" max="11521" width="23.28515625" style="7" customWidth="1"/>
    <col min="11522" max="11522" width="15.28515625" style="7" customWidth="1"/>
    <col min="11523" max="11523" width="15.42578125" style="7" customWidth="1"/>
    <col min="11524" max="11524" width="30.140625" style="7" customWidth="1"/>
    <col min="11525" max="11525" width="43.85546875" style="7" customWidth="1"/>
    <col min="11526" max="11526" width="36.5703125" style="7" customWidth="1"/>
    <col min="11527" max="11527" width="18.140625" style="7" customWidth="1"/>
    <col min="11528" max="11528" width="16.140625" style="7" customWidth="1"/>
    <col min="11529" max="11529" width="7.140625" style="7" customWidth="1"/>
    <col min="11530" max="11530" width="7.28515625" style="7" customWidth="1"/>
    <col min="11531" max="11531" width="6.140625" style="7" customWidth="1"/>
    <col min="11532" max="11532" width="5.7109375" style="7" customWidth="1"/>
    <col min="11533" max="11533" width="16.28515625" style="7" customWidth="1"/>
    <col min="11534" max="11534" width="10.140625" style="7" customWidth="1"/>
    <col min="11535" max="11535" width="14.5703125" style="7" customWidth="1"/>
    <col min="11536" max="11536" width="22.5703125" style="7" customWidth="1"/>
    <col min="11537" max="11537" width="3.140625" style="7" customWidth="1"/>
    <col min="11538" max="11775" width="9.140625" style="7"/>
    <col min="11776" max="11776" width="6.5703125" style="7" customWidth="1"/>
    <col min="11777" max="11777" width="23.28515625" style="7" customWidth="1"/>
    <col min="11778" max="11778" width="15.28515625" style="7" customWidth="1"/>
    <col min="11779" max="11779" width="15.42578125" style="7" customWidth="1"/>
    <col min="11780" max="11780" width="30.140625" style="7" customWidth="1"/>
    <col min="11781" max="11781" width="43.85546875" style="7" customWidth="1"/>
    <col min="11782" max="11782" width="36.5703125" style="7" customWidth="1"/>
    <col min="11783" max="11783" width="18.140625" style="7" customWidth="1"/>
    <col min="11784" max="11784" width="16.140625" style="7" customWidth="1"/>
    <col min="11785" max="11785" width="7.140625" style="7" customWidth="1"/>
    <col min="11786" max="11786" width="7.28515625" style="7" customWidth="1"/>
    <col min="11787" max="11787" width="6.140625" style="7" customWidth="1"/>
    <col min="11788" max="11788" width="5.7109375" style="7" customWidth="1"/>
    <col min="11789" max="11789" width="16.28515625" style="7" customWidth="1"/>
    <col min="11790" max="11790" width="10.140625" style="7" customWidth="1"/>
    <col min="11791" max="11791" width="14.5703125" style="7" customWidth="1"/>
    <col min="11792" max="11792" width="22.5703125" style="7" customWidth="1"/>
    <col min="11793" max="11793" width="3.140625" style="7" customWidth="1"/>
    <col min="11794" max="12031" width="9.140625" style="7"/>
    <col min="12032" max="12032" width="6.5703125" style="7" customWidth="1"/>
    <col min="12033" max="12033" width="23.28515625" style="7" customWidth="1"/>
    <col min="12034" max="12034" width="15.28515625" style="7" customWidth="1"/>
    <col min="12035" max="12035" width="15.42578125" style="7" customWidth="1"/>
    <col min="12036" max="12036" width="30.140625" style="7" customWidth="1"/>
    <col min="12037" max="12037" width="43.85546875" style="7" customWidth="1"/>
    <col min="12038" max="12038" width="36.5703125" style="7" customWidth="1"/>
    <col min="12039" max="12039" width="18.140625" style="7" customWidth="1"/>
    <col min="12040" max="12040" width="16.140625" style="7" customWidth="1"/>
    <col min="12041" max="12041" width="7.140625" style="7" customWidth="1"/>
    <col min="12042" max="12042" width="7.28515625" style="7" customWidth="1"/>
    <col min="12043" max="12043" width="6.140625" style="7" customWidth="1"/>
    <col min="12044" max="12044" width="5.7109375" style="7" customWidth="1"/>
    <col min="12045" max="12045" width="16.28515625" style="7" customWidth="1"/>
    <col min="12046" max="12046" width="10.140625" style="7" customWidth="1"/>
    <col min="12047" max="12047" width="14.5703125" style="7" customWidth="1"/>
    <col min="12048" max="12048" width="22.5703125" style="7" customWidth="1"/>
    <col min="12049" max="12049" width="3.140625" style="7" customWidth="1"/>
    <col min="12050" max="12287" width="9.140625" style="7"/>
    <col min="12288" max="12288" width="6.5703125" style="7" customWidth="1"/>
    <col min="12289" max="12289" width="23.28515625" style="7" customWidth="1"/>
    <col min="12290" max="12290" width="15.28515625" style="7" customWidth="1"/>
    <col min="12291" max="12291" width="15.42578125" style="7" customWidth="1"/>
    <col min="12292" max="12292" width="30.140625" style="7" customWidth="1"/>
    <col min="12293" max="12293" width="43.85546875" style="7" customWidth="1"/>
    <col min="12294" max="12294" width="36.5703125" style="7" customWidth="1"/>
    <col min="12295" max="12295" width="18.140625" style="7" customWidth="1"/>
    <col min="12296" max="12296" width="16.140625" style="7" customWidth="1"/>
    <col min="12297" max="12297" width="7.140625" style="7" customWidth="1"/>
    <col min="12298" max="12298" width="7.28515625" style="7" customWidth="1"/>
    <col min="12299" max="12299" width="6.140625" style="7" customWidth="1"/>
    <col min="12300" max="12300" width="5.7109375" style="7" customWidth="1"/>
    <col min="12301" max="12301" width="16.28515625" style="7" customWidth="1"/>
    <col min="12302" max="12302" width="10.140625" style="7" customWidth="1"/>
    <col min="12303" max="12303" width="14.5703125" style="7" customWidth="1"/>
    <col min="12304" max="12304" width="22.5703125" style="7" customWidth="1"/>
    <col min="12305" max="12305" width="3.140625" style="7" customWidth="1"/>
    <col min="12306" max="12543" width="9.140625" style="7"/>
    <col min="12544" max="12544" width="6.5703125" style="7" customWidth="1"/>
    <col min="12545" max="12545" width="23.28515625" style="7" customWidth="1"/>
    <col min="12546" max="12546" width="15.28515625" style="7" customWidth="1"/>
    <col min="12547" max="12547" width="15.42578125" style="7" customWidth="1"/>
    <col min="12548" max="12548" width="30.140625" style="7" customWidth="1"/>
    <col min="12549" max="12549" width="43.85546875" style="7" customWidth="1"/>
    <col min="12550" max="12550" width="36.5703125" style="7" customWidth="1"/>
    <col min="12551" max="12551" width="18.140625" style="7" customWidth="1"/>
    <col min="12552" max="12552" width="16.140625" style="7" customWidth="1"/>
    <col min="12553" max="12553" width="7.140625" style="7" customWidth="1"/>
    <col min="12554" max="12554" width="7.28515625" style="7" customWidth="1"/>
    <col min="12555" max="12555" width="6.140625" style="7" customWidth="1"/>
    <col min="12556" max="12556" width="5.7109375" style="7" customWidth="1"/>
    <col min="12557" max="12557" width="16.28515625" style="7" customWidth="1"/>
    <col min="12558" max="12558" width="10.140625" style="7" customWidth="1"/>
    <col min="12559" max="12559" width="14.5703125" style="7" customWidth="1"/>
    <col min="12560" max="12560" width="22.5703125" style="7" customWidth="1"/>
    <col min="12561" max="12561" width="3.140625" style="7" customWidth="1"/>
    <col min="12562" max="12799" width="9.140625" style="7"/>
    <col min="12800" max="12800" width="6.5703125" style="7" customWidth="1"/>
    <col min="12801" max="12801" width="23.28515625" style="7" customWidth="1"/>
    <col min="12802" max="12802" width="15.28515625" style="7" customWidth="1"/>
    <col min="12803" max="12803" width="15.42578125" style="7" customWidth="1"/>
    <col min="12804" max="12804" width="30.140625" style="7" customWidth="1"/>
    <col min="12805" max="12805" width="43.85546875" style="7" customWidth="1"/>
    <col min="12806" max="12806" width="36.5703125" style="7" customWidth="1"/>
    <col min="12807" max="12807" width="18.140625" style="7" customWidth="1"/>
    <col min="12808" max="12808" width="16.140625" style="7" customWidth="1"/>
    <col min="12809" max="12809" width="7.140625" style="7" customWidth="1"/>
    <col min="12810" max="12810" width="7.28515625" style="7" customWidth="1"/>
    <col min="12811" max="12811" width="6.140625" style="7" customWidth="1"/>
    <col min="12812" max="12812" width="5.7109375" style="7" customWidth="1"/>
    <col min="12813" max="12813" width="16.28515625" style="7" customWidth="1"/>
    <col min="12814" max="12814" width="10.140625" style="7" customWidth="1"/>
    <col min="12815" max="12815" width="14.5703125" style="7" customWidth="1"/>
    <col min="12816" max="12816" width="22.5703125" style="7" customWidth="1"/>
    <col min="12817" max="12817" width="3.140625" style="7" customWidth="1"/>
    <col min="12818" max="13055" width="9.140625" style="7"/>
    <col min="13056" max="13056" width="6.5703125" style="7" customWidth="1"/>
    <col min="13057" max="13057" width="23.28515625" style="7" customWidth="1"/>
    <col min="13058" max="13058" width="15.28515625" style="7" customWidth="1"/>
    <col min="13059" max="13059" width="15.42578125" style="7" customWidth="1"/>
    <col min="13060" max="13060" width="30.140625" style="7" customWidth="1"/>
    <col min="13061" max="13061" width="43.85546875" style="7" customWidth="1"/>
    <col min="13062" max="13062" width="36.5703125" style="7" customWidth="1"/>
    <col min="13063" max="13063" width="18.140625" style="7" customWidth="1"/>
    <col min="13064" max="13064" width="16.140625" style="7" customWidth="1"/>
    <col min="13065" max="13065" width="7.140625" style="7" customWidth="1"/>
    <col min="13066" max="13066" width="7.28515625" style="7" customWidth="1"/>
    <col min="13067" max="13067" width="6.140625" style="7" customWidth="1"/>
    <col min="13068" max="13068" width="5.7109375" style="7" customWidth="1"/>
    <col min="13069" max="13069" width="16.28515625" style="7" customWidth="1"/>
    <col min="13070" max="13070" width="10.140625" style="7" customWidth="1"/>
    <col min="13071" max="13071" width="14.5703125" style="7" customWidth="1"/>
    <col min="13072" max="13072" width="22.5703125" style="7" customWidth="1"/>
    <col min="13073" max="13073" width="3.140625" style="7" customWidth="1"/>
    <col min="13074" max="13311" width="9.140625" style="7"/>
    <col min="13312" max="13312" width="6.5703125" style="7" customWidth="1"/>
    <col min="13313" max="13313" width="23.28515625" style="7" customWidth="1"/>
    <col min="13314" max="13314" width="15.28515625" style="7" customWidth="1"/>
    <col min="13315" max="13315" width="15.42578125" style="7" customWidth="1"/>
    <col min="13316" max="13316" width="30.140625" style="7" customWidth="1"/>
    <col min="13317" max="13317" width="43.85546875" style="7" customWidth="1"/>
    <col min="13318" max="13318" width="36.5703125" style="7" customWidth="1"/>
    <col min="13319" max="13319" width="18.140625" style="7" customWidth="1"/>
    <col min="13320" max="13320" width="16.140625" style="7" customWidth="1"/>
    <col min="13321" max="13321" width="7.140625" style="7" customWidth="1"/>
    <col min="13322" max="13322" width="7.28515625" style="7" customWidth="1"/>
    <col min="13323" max="13323" width="6.140625" style="7" customWidth="1"/>
    <col min="13324" max="13324" width="5.7109375" style="7" customWidth="1"/>
    <col min="13325" max="13325" width="16.28515625" style="7" customWidth="1"/>
    <col min="13326" max="13326" width="10.140625" style="7" customWidth="1"/>
    <col min="13327" max="13327" width="14.5703125" style="7" customWidth="1"/>
    <col min="13328" max="13328" width="22.5703125" style="7" customWidth="1"/>
    <col min="13329" max="13329" width="3.140625" style="7" customWidth="1"/>
    <col min="13330" max="13567" width="9.140625" style="7"/>
    <col min="13568" max="13568" width="6.5703125" style="7" customWidth="1"/>
    <col min="13569" max="13569" width="23.28515625" style="7" customWidth="1"/>
    <col min="13570" max="13570" width="15.28515625" style="7" customWidth="1"/>
    <col min="13571" max="13571" width="15.42578125" style="7" customWidth="1"/>
    <col min="13572" max="13572" width="30.140625" style="7" customWidth="1"/>
    <col min="13573" max="13573" width="43.85546875" style="7" customWidth="1"/>
    <col min="13574" max="13574" width="36.5703125" style="7" customWidth="1"/>
    <col min="13575" max="13575" width="18.140625" style="7" customWidth="1"/>
    <col min="13576" max="13576" width="16.140625" style="7" customWidth="1"/>
    <col min="13577" max="13577" width="7.140625" style="7" customWidth="1"/>
    <col min="13578" max="13578" width="7.28515625" style="7" customWidth="1"/>
    <col min="13579" max="13579" width="6.140625" style="7" customWidth="1"/>
    <col min="13580" max="13580" width="5.7109375" style="7" customWidth="1"/>
    <col min="13581" max="13581" width="16.28515625" style="7" customWidth="1"/>
    <col min="13582" max="13582" width="10.140625" style="7" customWidth="1"/>
    <col min="13583" max="13583" width="14.5703125" style="7" customWidth="1"/>
    <col min="13584" max="13584" width="22.5703125" style="7" customWidth="1"/>
    <col min="13585" max="13585" width="3.140625" style="7" customWidth="1"/>
    <col min="13586" max="13823" width="9.140625" style="7"/>
    <col min="13824" max="13824" width="6.5703125" style="7" customWidth="1"/>
    <col min="13825" max="13825" width="23.28515625" style="7" customWidth="1"/>
    <col min="13826" max="13826" width="15.28515625" style="7" customWidth="1"/>
    <col min="13827" max="13827" width="15.42578125" style="7" customWidth="1"/>
    <col min="13828" max="13828" width="30.140625" style="7" customWidth="1"/>
    <col min="13829" max="13829" width="43.85546875" style="7" customWidth="1"/>
    <col min="13830" max="13830" width="36.5703125" style="7" customWidth="1"/>
    <col min="13831" max="13831" width="18.140625" style="7" customWidth="1"/>
    <col min="13832" max="13832" width="16.140625" style="7" customWidth="1"/>
    <col min="13833" max="13833" width="7.140625" style="7" customWidth="1"/>
    <col min="13834" max="13834" width="7.28515625" style="7" customWidth="1"/>
    <col min="13835" max="13835" width="6.140625" style="7" customWidth="1"/>
    <col min="13836" max="13836" width="5.7109375" style="7" customWidth="1"/>
    <col min="13837" max="13837" width="16.28515625" style="7" customWidth="1"/>
    <col min="13838" max="13838" width="10.140625" style="7" customWidth="1"/>
    <col min="13839" max="13839" width="14.5703125" style="7" customWidth="1"/>
    <col min="13840" max="13840" width="22.5703125" style="7" customWidth="1"/>
    <col min="13841" max="13841" width="3.140625" style="7" customWidth="1"/>
    <col min="13842" max="14079" width="9.140625" style="7"/>
    <col min="14080" max="14080" width="6.5703125" style="7" customWidth="1"/>
    <col min="14081" max="14081" width="23.28515625" style="7" customWidth="1"/>
    <col min="14082" max="14082" width="15.28515625" style="7" customWidth="1"/>
    <col min="14083" max="14083" width="15.42578125" style="7" customWidth="1"/>
    <col min="14084" max="14084" width="30.140625" style="7" customWidth="1"/>
    <col min="14085" max="14085" width="43.85546875" style="7" customWidth="1"/>
    <col min="14086" max="14086" width="36.5703125" style="7" customWidth="1"/>
    <col min="14087" max="14087" width="18.140625" style="7" customWidth="1"/>
    <col min="14088" max="14088" width="16.140625" style="7" customWidth="1"/>
    <col min="14089" max="14089" width="7.140625" style="7" customWidth="1"/>
    <col min="14090" max="14090" width="7.28515625" style="7" customWidth="1"/>
    <col min="14091" max="14091" width="6.140625" style="7" customWidth="1"/>
    <col min="14092" max="14092" width="5.7109375" style="7" customWidth="1"/>
    <col min="14093" max="14093" width="16.28515625" style="7" customWidth="1"/>
    <col min="14094" max="14094" width="10.140625" style="7" customWidth="1"/>
    <col min="14095" max="14095" width="14.5703125" style="7" customWidth="1"/>
    <col min="14096" max="14096" width="22.5703125" style="7" customWidth="1"/>
    <col min="14097" max="14097" width="3.140625" style="7" customWidth="1"/>
    <col min="14098" max="14335" width="9.140625" style="7"/>
    <col min="14336" max="14336" width="6.5703125" style="7" customWidth="1"/>
    <col min="14337" max="14337" width="23.28515625" style="7" customWidth="1"/>
    <col min="14338" max="14338" width="15.28515625" style="7" customWidth="1"/>
    <col min="14339" max="14339" width="15.42578125" style="7" customWidth="1"/>
    <col min="14340" max="14340" width="30.140625" style="7" customWidth="1"/>
    <col min="14341" max="14341" width="43.85546875" style="7" customWidth="1"/>
    <col min="14342" max="14342" width="36.5703125" style="7" customWidth="1"/>
    <col min="14343" max="14343" width="18.140625" style="7" customWidth="1"/>
    <col min="14344" max="14344" width="16.140625" style="7" customWidth="1"/>
    <col min="14345" max="14345" width="7.140625" style="7" customWidth="1"/>
    <col min="14346" max="14346" width="7.28515625" style="7" customWidth="1"/>
    <col min="14347" max="14347" width="6.140625" style="7" customWidth="1"/>
    <col min="14348" max="14348" width="5.7109375" style="7" customWidth="1"/>
    <col min="14349" max="14349" width="16.28515625" style="7" customWidth="1"/>
    <col min="14350" max="14350" width="10.140625" style="7" customWidth="1"/>
    <col min="14351" max="14351" width="14.5703125" style="7" customWidth="1"/>
    <col min="14352" max="14352" width="22.5703125" style="7" customWidth="1"/>
    <col min="14353" max="14353" width="3.140625" style="7" customWidth="1"/>
    <col min="14354" max="14591" width="9.140625" style="7"/>
    <col min="14592" max="14592" width="6.5703125" style="7" customWidth="1"/>
    <col min="14593" max="14593" width="23.28515625" style="7" customWidth="1"/>
    <col min="14594" max="14594" width="15.28515625" style="7" customWidth="1"/>
    <col min="14595" max="14595" width="15.42578125" style="7" customWidth="1"/>
    <col min="14596" max="14596" width="30.140625" style="7" customWidth="1"/>
    <col min="14597" max="14597" width="43.85546875" style="7" customWidth="1"/>
    <col min="14598" max="14598" width="36.5703125" style="7" customWidth="1"/>
    <col min="14599" max="14599" width="18.140625" style="7" customWidth="1"/>
    <col min="14600" max="14600" width="16.140625" style="7" customWidth="1"/>
    <col min="14601" max="14601" width="7.140625" style="7" customWidth="1"/>
    <col min="14602" max="14602" width="7.28515625" style="7" customWidth="1"/>
    <col min="14603" max="14603" width="6.140625" style="7" customWidth="1"/>
    <col min="14604" max="14604" width="5.7109375" style="7" customWidth="1"/>
    <col min="14605" max="14605" width="16.28515625" style="7" customWidth="1"/>
    <col min="14606" max="14606" width="10.140625" style="7" customWidth="1"/>
    <col min="14607" max="14607" width="14.5703125" style="7" customWidth="1"/>
    <col min="14608" max="14608" width="22.5703125" style="7" customWidth="1"/>
    <col min="14609" max="14609" width="3.140625" style="7" customWidth="1"/>
    <col min="14610" max="14847" width="9.140625" style="7"/>
    <col min="14848" max="14848" width="6.5703125" style="7" customWidth="1"/>
    <col min="14849" max="14849" width="23.28515625" style="7" customWidth="1"/>
    <col min="14850" max="14850" width="15.28515625" style="7" customWidth="1"/>
    <col min="14851" max="14851" width="15.42578125" style="7" customWidth="1"/>
    <col min="14852" max="14852" width="30.140625" style="7" customWidth="1"/>
    <col min="14853" max="14853" width="43.85546875" style="7" customWidth="1"/>
    <col min="14854" max="14854" width="36.5703125" style="7" customWidth="1"/>
    <col min="14855" max="14855" width="18.140625" style="7" customWidth="1"/>
    <col min="14856" max="14856" width="16.140625" style="7" customWidth="1"/>
    <col min="14857" max="14857" width="7.140625" style="7" customWidth="1"/>
    <col min="14858" max="14858" width="7.28515625" style="7" customWidth="1"/>
    <col min="14859" max="14859" width="6.140625" style="7" customWidth="1"/>
    <col min="14860" max="14860" width="5.7109375" style="7" customWidth="1"/>
    <col min="14861" max="14861" width="16.28515625" style="7" customWidth="1"/>
    <col min="14862" max="14862" width="10.140625" style="7" customWidth="1"/>
    <col min="14863" max="14863" width="14.5703125" style="7" customWidth="1"/>
    <col min="14864" max="14864" width="22.5703125" style="7" customWidth="1"/>
    <col min="14865" max="14865" width="3.140625" style="7" customWidth="1"/>
    <col min="14866" max="15103" width="9.140625" style="7"/>
    <col min="15104" max="15104" width="6.5703125" style="7" customWidth="1"/>
    <col min="15105" max="15105" width="23.28515625" style="7" customWidth="1"/>
    <col min="15106" max="15106" width="15.28515625" style="7" customWidth="1"/>
    <col min="15107" max="15107" width="15.42578125" style="7" customWidth="1"/>
    <col min="15108" max="15108" width="30.140625" style="7" customWidth="1"/>
    <col min="15109" max="15109" width="43.85546875" style="7" customWidth="1"/>
    <col min="15110" max="15110" width="36.5703125" style="7" customWidth="1"/>
    <col min="15111" max="15111" width="18.140625" style="7" customWidth="1"/>
    <col min="15112" max="15112" width="16.140625" style="7" customWidth="1"/>
    <col min="15113" max="15113" width="7.140625" style="7" customWidth="1"/>
    <col min="15114" max="15114" width="7.28515625" style="7" customWidth="1"/>
    <col min="15115" max="15115" width="6.140625" style="7" customWidth="1"/>
    <col min="15116" max="15116" width="5.7109375" style="7" customWidth="1"/>
    <col min="15117" max="15117" width="16.28515625" style="7" customWidth="1"/>
    <col min="15118" max="15118" width="10.140625" style="7" customWidth="1"/>
    <col min="15119" max="15119" width="14.5703125" style="7" customWidth="1"/>
    <col min="15120" max="15120" width="22.5703125" style="7" customWidth="1"/>
    <col min="15121" max="15121" width="3.140625" style="7" customWidth="1"/>
    <col min="15122" max="15359" width="9.140625" style="7"/>
    <col min="15360" max="15360" width="6.5703125" style="7" customWidth="1"/>
    <col min="15361" max="15361" width="23.28515625" style="7" customWidth="1"/>
    <col min="15362" max="15362" width="15.28515625" style="7" customWidth="1"/>
    <col min="15363" max="15363" width="15.42578125" style="7" customWidth="1"/>
    <col min="15364" max="15364" width="30.140625" style="7" customWidth="1"/>
    <col min="15365" max="15365" width="43.85546875" style="7" customWidth="1"/>
    <col min="15366" max="15366" width="36.5703125" style="7" customWidth="1"/>
    <col min="15367" max="15367" width="18.140625" style="7" customWidth="1"/>
    <col min="15368" max="15368" width="16.140625" style="7" customWidth="1"/>
    <col min="15369" max="15369" width="7.140625" style="7" customWidth="1"/>
    <col min="15370" max="15370" width="7.28515625" style="7" customWidth="1"/>
    <col min="15371" max="15371" width="6.140625" style="7" customWidth="1"/>
    <col min="15372" max="15372" width="5.7109375" style="7" customWidth="1"/>
    <col min="15373" max="15373" width="16.28515625" style="7" customWidth="1"/>
    <col min="15374" max="15374" width="10.140625" style="7" customWidth="1"/>
    <col min="15375" max="15375" width="14.5703125" style="7" customWidth="1"/>
    <col min="15376" max="15376" width="22.5703125" style="7" customWidth="1"/>
    <col min="15377" max="15377" width="3.140625" style="7" customWidth="1"/>
    <col min="15378" max="15615" width="9.140625" style="7"/>
    <col min="15616" max="15616" width="6.5703125" style="7" customWidth="1"/>
    <col min="15617" max="15617" width="23.28515625" style="7" customWidth="1"/>
    <col min="15618" max="15618" width="15.28515625" style="7" customWidth="1"/>
    <col min="15619" max="15619" width="15.42578125" style="7" customWidth="1"/>
    <col min="15620" max="15620" width="30.140625" style="7" customWidth="1"/>
    <col min="15621" max="15621" width="43.85546875" style="7" customWidth="1"/>
    <col min="15622" max="15622" width="36.5703125" style="7" customWidth="1"/>
    <col min="15623" max="15623" width="18.140625" style="7" customWidth="1"/>
    <col min="15624" max="15624" width="16.140625" style="7" customWidth="1"/>
    <col min="15625" max="15625" width="7.140625" style="7" customWidth="1"/>
    <col min="15626" max="15626" width="7.28515625" style="7" customWidth="1"/>
    <col min="15627" max="15627" width="6.140625" style="7" customWidth="1"/>
    <col min="15628" max="15628" width="5.7109375" style="7" customWidth="1"/>
    <col min="15629" max="15629" width="16.28515625" style="7" customWidth="1"/>
    <col min="15630" max="15630" width="10.140625" style="7" customWidth="1"/>
    <col min="15631" max="15631" width="14.5703125" style="7" customWidth="1"/>
    <col min="15632" max="15632" width="22.5703125" style="7" customWidth="1"/>
    <col min="15633" max="15633" width="3.140625" style="7" customWidth="1"/>
    <col min="15634" max="15871" width="9.140625" style="7"/>
    <col min="15872" max="15872" width="6.5703125" style="7" customWidth="1"/>
    <col min="15873" max="15873" width="23.28515625" style="7" customWidth="1"/>
    <col min="15874" max="15874" width="15.28515625" style="7" customWidth="1"/>
    <col min="15875" max="15875" width="15.42578125" style="7" customWidth="1"/>
    <col min="15876" max="15876" width="30.140625" style="7" customWidth="1"/>
    <col min="15877" max="15877" width="43.85546875" style="7" customWidth="1"/>
    <col min="15878" max="15878" width="36.5703125" style="7" customWidth="1"/>
    <col min="15879" max="15879" width="18.140625" style="7" customWidth="1"/>
    <col min="15880" max="15880" width="16.140625" style="7" customWidth="1"/>
    <col min="15881" max="15881" width="7.140625" style="7" customWidth="1"/>
    <col min="15882" max="15882" width="7.28515625" style="7" customWidth="1"/>
    <col min="15883" max="15883" width="6.140625" style="7" customWidth="1"/>
    <col min="15884" max="15884" width="5.7109375" style="7" customWidth="1"/>
    <col min="15885" max="15885" width="16.28515625" style="7" customWidth="1"/>
    <col min="15886" max="15886" width="10.140625" style="7" customWidth="1"/>
    <col min="15887" max="15887" width="14.5703125" style="7" customWidth="1"/>
    <col min="15888" max="15888" width="22.5703125" style="7" customWidth="1"/>
    <col min="15889" max="15889" width="3.140625" style="7" customWidth="1"/>
    <col min="15890" max="16127" width="9.140625" style="7"/>
    <col min="16128" max="16128" width="6.5703125" style="7" customWidth="1"/>
    <col min="16129" max="16129" width="23.28515625" style="7" customWidth="1"/>
    <col min="16130" max="16130" width="15.28515625" style="7" customWidth="1"/>
    <col min="16131" max="16131" width="15.42578125" style="7" customWidth="1"/>
    <col min="16132" max="16132" width="30.140625" style="7" customWidth="1"/>
    <col min="16133" max="16133" width="43.85546875" style="7" customWidth="1"/>
    <col min="16134" max="16134" width="36.5703125" style="7" customWidth="1"/>
    <col min="16135" max="16135" width="18.140625" style="7" customWidth="1"/>
    <col min="16136" max="16136" width="16.140625" style="7" customWidth="1"/>
    <col min="16137" max="16137" width="7.140625" style="7" customWidth="1"/>
    <col min="16138" max="16138" width="7.28515625" style="7" customWidth="1"/>
    <col min="16139" max="16139" width="6.140625" style="7" customWidth="1"/>
    <col min="16140" max="16140" width="5.7109375" style="7" customWidth="1"/>
    <col min="16141" max="16141" width="16.28515625" style="7" customWidth="1"/>
    <col min="16142" max="16142" width="10.140625" style="7" customWidth="1"/>
    <col min="16143" max="16143" width="14.5703125" style="7" customWidth="1"/>
    <col min="16144" max="16144" width="22.5703125" style="7" customWidth="1"/>
    <col min="16145" max="16145" width="3.140625" style="7" customWidth="1"/>
    <col min="16146" max="16384" width="9.140625" style="7"/>
  </cols>
  <sheetData>
    <row r="1" spans="1:16" ht="18.75" customHeight="1">
      <c r="A1" s="60" t="s">
        <v>397</v>
      </c>
      <c r="B1" s="60"/>
      <c r="C1" s="60"/>
      <c r="D1" s="60"/>
      <c r="E1" s="60"/>
      <c r="F1" s="60"/>
      <c r="G1" s="60"/>
      <c r="H1" s="60"/>
      <c r="I1" s="60"/>
      <c r="J1" s="60"/>
      <c r="K1" s="60"/>
      <c r="L1" s="60"/>
      <c r="M1" s="60"/>
      <c r="N1" s="60"/>
      <c r="O1" s="60"/>
      <c r="P1" s="60"/>
    </row>
    <row r="2" spans="1:16" ht="18.75" customHeight="1">
      <c r="A2" s="60"/>
      <c r="B2" s="60"/>
      <c r="C2" s="60"/>
      <c r="D2" s="60"/>
      <c r="E2" s="60"/>
      <c r="F2" s="60"/>
      <c r="G2" s="60"/>
      <c r="H2" s="60"/>
      <c r="I2" s="60"/>
      <c r="J2" s="60"/>
      <c r="K2" s="60"/>
      <c r="L2" s="60"/>
      <c r="M2" s="60"/>
      <c r="N2" s="60"/>
      <c r="O2" s="60"/>
      <c r="P2" s="60"/>
    </row>
    <row r="3" spans="1:16" ht="18.75" customHeight="1">
      <c r="A3" s="62" t="s">
        <v>342</v>
      </c>
      <c r="B3" s="62"/>
      <c r="C3" s="62"/>
      <c r="D3" s="62"/>
      <c r="E3" s="62"/>
      <c r="F3" s="62"/>
      <c r="G3" s="62"/>
      <c r="H3" s="62"/>
      <c r="I3" s="62"/>
      <c r="J3" s="62"/>
      <c r="K3" s="62"/>
      <c r="L3" s="62"/>
      <c r="M3" s="62"/>
      <c r="N3" s="62"/>
      <c r="O3" s="62"/>
      <c r="P3" s="62"/>
    </row>
    <row r="4" spans="1:16" ht="18.75" customHeight="1">
      <c r="A4" s="63" t="s">
        <v>43</v>
      </c>
      <c r="B4" s="63" t="s">
        <v>44</v>
      </c>
      <c r="C4" s="63" t="s">
        <v>3</v>
      </c>
      <c r="D4" s="70" t="s">
        <v>194</v>
      </c>
      <c r="E4" s="63" t="s">
        <v>1</v>
      </c>
      <c r="F4" s="63" t="s">
        <v>70</v>
      </c>
      <c r="G4" s="63" t="s">
        <v>69</v>
      </c>
      <c r="H4" s="63" t="s">
        <v>45</v>
      </c>
      <c r="I4" s="63" t="s">
        <v>113</v>
      </c>
      <c r="J4" s="63" t="s">
        <v>46</v>
      </c>
      <c r="K4" s="63"/>
      <c r="L4" s="63"/>
      <c r="M4" s="63"/>
      <c r="N4" s="66" t="s">
        <v>47</v>
      </c>
      <c r="O4" s="66"/>
      <c r="P4" s="66"/>
    </row>
    <row r="5" spans="1:16" ht="90" customHeight="1">
      <c r="A5" s="63"/>
      <c r="B5" s="63"/>
      <c r="C5" s="63"/>
      <c r="D5" s="71"/>
      <c r="E5" s="63"/>
      <c r="F5" s="63"/>
      <c r="G5" s="63"/>
      <c r="H5" s="63"/>
      <c r="I5" s="63"/>
      <c r="J5" s="8" t="s">
        <v>49</v>
      </c>
      <c r="K5" s="8" t="s">
        <v>50</v>
      </c>
      <c r="L5" s="8" t="s">
        <v>51</v>
      </c>
      <c r="M5" s="8" t="s">
        <v>52</v>
      </c>
      <c r="N5" s="9" t="s">
        <v>53</v>
      </c>
      <c r="O5" s="9" t="s">
        <v>86</v>
      </c>
      <c r="P5" s="9" t="s">
        <v>54</v>
      </c>
    </row>
    <row r="6" spans="1:16">
      <c r="A6" s="67" t="s">
        <v>55</v>
      </c>
      <c r="B6" s="68"/>
      <c r="C6" s="68"/>
      <c r="D6" s="68"/>
      <c r="E6" s="68"/>
      <c r="F6" s="68"/>
      <c r="G6" s="68"/>
      <c r="H6" s="68"/>
      <c r="I6" s="68"/>
      <c r="J6" s="68"/>
      <c r="K6" s="68"/>
      <c r="L6" s="68"/>
      <c r="M6" s="68"/>
      <c r="N6" s="68"/>
      <c r="O6" s="68"/>
      <c r="P6" s="68"/>
    </row>
    <row r="7" spans="1:16" ht="186" customHeight="1">
      <c r="A7" s="16">
        <v>1</v>
      </c>
      <c r="B7" s="12" t="s">
        <v>196</v>
      </c>
      <c r="C7" s="17" t="s">
        <v>198</v>
      </c>
      <c r="D7" s="55">
        <v>57</v>
      </c>
      <c r="E7" s="12" t="s">
        <v>7</v>
      </c>
      <c r="F7" s="11" t="s">
        <v>387</v>
      </c>
      <c r="G7" s="11" t="s">
        <v>388</v>
      </c>
      <c r="H7" s="11" t="s">
        <v>313</v>
      </c>
      <c r="I7" s="11" t="s">
        <v>202</v>
      </c>
      <c r="J7" s="16">
        <v>36</v>
      </c>
      <c r="K7" s="16">
        <v>34</v>
      </c>
      <c r="L7" s="16">
        <v>34</v>
      </c>
      <c r="M7" s="16">
        <v>17</v>
      </c>
      <c r="N7" s="11" t="s">
        <v>204</v>
      </c>
      <c r="O7" s="11" t="s">
        <v>341</v>
      </c>
      <c r="P7" s="11" t="s">
        <v>348</v>
      </c>
    </row>
    <row r="8" spans="1:16" ht="158.25" customHeight="1">
      <c r="A8" s="16">
        <v>2</v>
      </c>
      <c r="B8" s="12" t="s">
        <v>197</v>
      </c>
      <c r="C8" s="17" t="s">
        <v>199</v>
      </c>
      <c r="D8" s="55">
        <v>54</v>
      </c>
      <c r="E8" s="12" t="s">
        <v>200</v>
      </c>
      <c r="F8" s="11" t="s">
        <v>201</v>
      </c>
      <c r="G8" s="11" t="s">
        <v>386</v>
      </c>
      <c r="H8" s="11" t="s">
        <v>343</v>
      </c>
      <c r="I8" s="11" t="s">
        <v>203</v>
      </c>
      <c r="J8" s="16">
        <v>35</v>
      </c>
      <c r="K8" s="16">
        <v>27</v>
      </c>
      <c r="L8" s="16">
        <v>11</v>
      </c>
      <c r="M8" s="54"/>
      <c r="N8" s="11" t="s">
        <v>252</v>
      </c>
      <c r="O8" s="11" t="s">
        <v>350</v>
      </c>
      <c r="P8" s="11" t="s">
        <v>349</v>
      </c>
    </row>
    <row r="9" spans="1:16">
      <c r="A9" s="72" t="s">
        <v>56</v>
      </c>
      <c r="B9" s="73"/>
      <c r="C9" s="73"/>
      <c r="D9" s="73"/>
      <c r="E9" s="73"/>
      <c r="F9" s="73"/>
      <c r="G9" s="73"/>
      <c r="H9" s="73"/>
      <c r="I9" s="73"/>
      <c r="J9" s="73"/>
      <c r="K9" s="73"/>
      <c r="L9" s="73"/>
      <c r="M9" s="73"/>
      <c r="N9" s="73"/>
      <c r="O9" s="73"/>
      <c r="P9" s="73"/>
    </row>
    <row r="10" spans="1:16" s="15" customFormat="1" ht="129.75" customHeight="1">
      <c r="A10" s="16">
        <v>2</v>
      </c>
      <c r="B10" s="11" t="s">
        <v>205</v>
      </c>
      <c r="C10" s="17" t="s">
        <v>206</v>
      </c>
      <c r="D10" s="55">
        <v>36</v>
      </c>
      <c r="E10" s="11" t="s">
        <v>228</v>
      </c>
      <c r="F10" s="11" t="s">
        <v>231</v>
      </c>
      <c r="G10" s="11" t="s">
        <v>389</v>
      </c>
      <c r="H10" s="11" t="s">
        <v>232</v>
      </c>
      <c r="I10" s="11" t="s">
        <v>233</v>
      </c>
      <c r="J10" s="16">
        <v>15</v>
      </c>
      <c r="K10" s="16">
        <v>15</v>
      </c>
      <c r="L10" s="16">
        <v>4</v>
      </c>
      <c r="M10" s="16"/>
      <c r="N10" s="48" t="s">
        <v>234</v>
      </c>
      <c r="O10" s="48" t="s">
        <v>250</v>
      </c>
      <c r="P10" s="48" t="s">
        <v>351</v>
      </c>
    </row>
    <row r="11" spans="1:16" s="15" customFormat="1" ht="66" customHeight="1">
      <c r="A11" s="16">
        <v>6</v>
      </c>
      <c r="B11" s="11" t="s">
        <v>209</v>
      </c>
      <c r="C11" s="17" t="s">
        <v>210</v>
      </c>
      <c r="D11" s="55">
        <v>37</v>
      </c>
      <c r="E11" s="11" t="s">
        <v>235</v>
      </c>
      <c r="F11" s="11" t="s">
        <v>344</v>
      </c>
      <c r="G11" s="11" t="s">
        <v>394</v>
      </c>
      <c r="H11" s="11"/>
      <c r="I11" s="11" t="s">
        <v>230</v>
      </c>
      <c r="J11" s="16">
        <v>17</v>
      </c>
      <c r="K11" s="16">
        <v>7</v>
      </c>
      <c r="L11" s="16">
        <v>6</v>
      </c>
      <c r="M11" s="54"/>
      <c r="N11" s="48" t="s">
        <v>391</v>
      </c>
      <c r="O11" s="48" t="s">
        <v>393</v>
      </c>
      <c r="P11" s="48" t="s">
        <v>392</v>
      </c>
    </row>
    <row r="12" spans="1:16" s="15" customFormat="1" ht="74.25" customHeight="1">
      <c r="A12" s="16">
        <v>7</v>
      </c>
      <c r="B12" s="11" t="s">
        <v>211</v>
      </c>
      <c r="C12" s="17" t="s">
        <v>212</v>
      </c>
      <c r="D12" s="55">
        <v>21</v>
      </c>
      <c r="E12" s="11" t="s">
        <v>81</v>
      </c>
      <c r="F12" s="11" t="s">
        <v>372</v>
      </c>
      <c r="G12" s="11" t="s">
        <v>373</v>
      </c>
      <c r="H12" s="47"/>
      <c r="I12" s="11" t="s">
        <v>230</v>
      </c>
      <c r="J12" s="16">
        <v>2</v>
      </c>
      <c r="K12" s="16">
        <v>2</v>
      </c>
      <c r="L12" s="16">
        <v>2</v>
      </c>
      <c r="M12" s="54"/>
      <c r="N12" s="48" t="s">
        <v>362</v>
      </c>
      <c r="O12" s="48" t="s">
        <v>250</v>
      </c>
      <c r="P12" s="48" t="s">
        <v>363</v>
      </c>
    </row>
    <row r="13" spans="1:16" s="15" customFormat="1" ht="131.25" customHeight="1">
      <c r="A13" s="16"/>
      <c r="B13" s="11" t="s">
        <v>364</v>
      </c>
      <c r="C13" s="17" t="s">
        <v>383</v>
      </c>
      <c r="D13" s="55">
        <v>21</v>
      </c>
      <c r="E13" s="11" t="s">
        <v>81</v>
      </c>
      <c r="F13" s="11" t="s">
        <v>382</v>
      </c>
      <c r="G13" s="47"/>
      <c r="H13" s="47"/>
      <c r="I13" s="11" t="s">
        <v>230</v>
      </c>
      <c r="J13" s="16">
        <v>0</v>
      </c>
      <c r="K13" s="16">
        <v>0</v>
      </c>
      <c r="L13" s="16">
        <v>0</v>
      </c>
      <c r="M13" s="54"/>
      <c r="N13" s="48" t="s">
        <v>365</v>
      </c>
      <c r="O13" s="48" t="s">
        <v>367</v>
      </c>
      <c r="P13" s="48" t="s">
        <v>366</v>
      </c>
    </row>
    <row r="14" spans="1:16" s="15" customFormat="1" ht="162.75" customHeight="1">
      <c r="A14" s="16">
        <v>8</v>
      </c>
      <c r="B14" s="11" t="s">
        <v>213</v>
      </c>
      <c r="C14" s="17" t="s">
        <v>214</v>
      </c>
      <c r="D14" s="55">
        <v>57</v>
      </c>
      <c r="E14" s="11" t="s">
        <v>105</v>
      </c>
      <c r="F14" s="11" t="s">
        <v>236</v>
      </c>
      <c r="G14" s="11" t="s">
        <v>395</v>
      </c>
      <c r="H14" s="11" t="s">
        <v>237</v>
      </c>
      <c r="I14" s="11" t="s">
        <v>238</v>
      </c>
      <c r="J14" s="16">
        <v>37</v>
      </c>
      <c r="K14" s="16">
        <v>37</v>
      </c>
      <c r="L14" s="16">
        <v>37</v>
      </c>
      <c r="M14" s="54"/>
      <c r="N14" s="48" t="s">
        <v>234</v>
      </c>
      <c r="O14" s="48" t="s">
        <v>250</v>
      </c>
      <c r="P14" s="48" t="s">
        <v>352</v>
      </c>
    </row>
    <row r="15" spans="1:16" s="15" customFormat="1" ht="94.5" customHeight="1">
      <c r="A15" s="16">
        <v>9</v>
      </c>
      <c r="B15" s="11" t="s">
        <v>215</v>
      </c>
      <c r="C15" s="17" t="s">
        <v>216</v>
      </c>
      <c r="D15" s="55">
        <v>39</v>
      </c>
      <c r="E15" s="11" t="s">
        <v>81</v>
      </c>
      <c r="F15" s="11" t="s">
        <v>345</v>
      </c>
      <c r="G15" s="11" t="s">
        <v>376</v>
      </c>
      <c r="H15" s="11" t="s">
        <v>229</v>
      </c>
      <c r="I15" s="11" t="s">
        <v>239</v>
      </c>
      <c r="J15" s="16">
        <v>14</v>
      </c>
      <c r="K15" s="16">
        <v>14</v>
      </c>
      <c r="L15" s="16">
        <v>7</v>
      </c>
      <c r="M15" s="54"/>
      <c r="N15" s="48" t="s">
        <v>353</v>
      </c>
      <c r="O15" s="48" t="s">
        <v>355</v>
      </c>
      <c r="P15" s="48" t="s">
        <v>354</v>
      </c>
    </row>
    <row r="16" spans="1:16" s="15" customFormat="1" ht="84" customHeight="1">
      <c r="A16" s="16">
        <v>10</v>
      </c>
      <c r="B16" s="11" t="s">
        <v>217</v>
      </c>
      <c r="C16" s="17" t="s">
        <v>337</v>
      </c>
      <c r="D16" s="55">
        <v>26</v>
      </c>
      <c r="E16" s="11" t="s">
        <v>81</v>
      </c>
      <c r="F16" s="11" t="s">
        <v>240</v>
      </c>
      <c r="G16" s="11" t="s">
        <v>377</v>
      </c>
      <c r="H16" s="11" t="s">
        <v>229</v>
      </c>
      <c r="I16" s="11" t="s">
        <v>346</v>
      </c>
      <c r="J16" s="16">
        <v>4</v>
      </c>
      <c r="K16" s="16">
        <v>4</v>
      </c>
      <c r="L16" s="16">
        <v>2</v>
      </c>
      <c r="M16" s="54"/>
      <c r="N16" s="48" t="s">
        <v>241</v>
      </c>
      <c r="O16" s="48" t="s">
        <v>356</v>
      </c>
      <c r="P16" s="48" t="s">
        <v>357</v>
      </c>
    </row>
    <row r="17" spans="1:16" s="15" customFormat="1" ht="173.25" customHeight="1">
      <c r="A17" s="16">
        <v>11</v>
      </c>
      <c r="B17" s="11" t="s">
        <v>218</v>
      </c>
      <c r="C17" s="17" t="s">
        <v>219</v>
      </c>
      <c r="D17" s="55">
        <v>51</v>
      </c>
      <c r="E17" s="11" t="s">
        <v>81</v>
      </c>
      <c r="F17" s="11" t="s">
        <v>339</v>
      </c>
      <c r="G17" s="11" t="s">
        <v>385</v>
      </c>
      <c r="H17" s="11" t="s">
        <v>338</v>
      </c>
      <c r="I17" s="11" t="s">
        <v>347</v>
      </c>
      <c r="J17" s="16">
        <v>32</v>
      </c>
      <c r="K17" s="16">
        <v>28</v>
      </c>
      <c r="L17" s="16">
        <v>28</v>
      </c>
      <c r="M17" s="54"/>
      <c r="N17" s="48" t="s">
        <v>242</v>
      </c>
      <c r="O17" s="48" t="s">
        <v>243</v>
      </c>
      <c r="P17" s="48" t="s">
        <v>358</v>
      </c>
    </row>
    <row r="18" spans="1:16" s="15" customFormat="1" ht="238.5" customHeight="1">
      <c r="A18" s="16">
        <v>13</v>
      </c>
      <c r="B18" s="11" t="s">
        <v>220</v>
      </c>
      <c r="C18" s="17" t="s">
        <v>221</v>
      </c>
      <c r="D18" s="55">
        <v>33</v>
      </c>
      <c r="E18" s="11" t="s">
        <v>81</v>
      </c>
      <c r="F18" s="11" t="s">
        <v>244</v>
      </c>
      <c r="G18" s="11" t="s">
        <v>384</v>
      </c>
      <c r="H18" s="11"/>
      <c r="I18" s="11" t="s">
        <v>230</v>
      </c>
      <c r="J18" s="16">
        <v>9</v>
      </c>
      <c r="K18" s="16">
        <v>3</v>
      </c>
      <c r="L18" s="16">
        <v>2</v>
      </c>
      <c r="M18" s="54"/>
      <c r="N18" s="48" t="s">
        <v>359</v>
      </c>
      <c r="O18" s="48" t="s">
        <v>361</v>
      </c>
      <c r="P18" s="48" t="s">
        <v>360</v>
      </c>
    </row>
    <row r="19" spans="1:16" s="15" customFormat="1" ht="99" customHeight="1">
      <c r="A19" s="16">
        <v>14</v>
      </c>
      <c r="B19" s="11" t="s">
        <v>222</v>
      </c>
      <c r="C19" s="17" t="s">
        <v>223</v>
      </c>
      <c r="D19" s="55">
        <v>54</v>
      </c>
      <c r="E19" s="11" t="s">
        <v>81</v>
      </c>
      <c r="F19" s="11" t="s">
        <v>245</v>
      </c>
      <c r="G19" s="11" t="s">
        <v>379</v>
      </c>
      <c r="H19" s="11" t="s">
        <v>340</v>
      </c>
      <c r="I19" s="11" t="s">
        <v>378</v>
      </c>
      <c r="J19" s="16">
        <v>33</v>
      </c>
      <c r="K19" s="16">
        <v>33</v>
      </c>
      <c r="L19" s="16">
        <v>24</v>
      </c>
      <c r="M19" s="54"/>
      <c r="N19" s="48" t="s">
        <v>246</v>
      </c>
      <c r="O19" s="48" t="s">
        <v>247</v>
      </c>
      <c r="P19" s="48" t="s">
        <v>390</v>
      </c>
    </row>
    <row r="20" spans="1:16" s="15" customFormat="1" ht="171" customHeight="1">
      <c r="A20" s="16">
        <v>21</v>
      </c>
      <c r="B20" s="11" t="s">
        <v>224</v>
      </c>
      <c r="C20" s="17" t="s">
        <v>225</v>
      </c>
      <c r="D20" s="55">
        <v>56</v>
      </c>
      <c r="E20" s="11" t="s">
        <v>81</v>
      </c>
      <c r="F20" s="11" t="s">
        <v>249</v>
      </c>
      <c r="G20" s="11" t="s">
        <v>396</v>
      </c>
      <c r="H20" s="11" t="s">
        <v>374</v>
      </c>
      <c r="I20" s="11" t="s">
        <v>375</v>
      </c>
      <c r="J20" s="16">
        <v>37</v>
      </c>
      <c r="K20" s="16">
        <v>37</v>
      </c>
      <c r="L20" s="16">
        <v>30</v>
      </c>
      <c r="M20" s="54"/>
      <c r="N20" s="48" t="s">
        <v>234</v>
      </c>
      <c r="O20" s="48" t="s">
        <v>250</v>
      </c>
      <c r="P20" s="48" t="s">
        <v>368</v>
      </c>
    </row>
    <row r="21" spans="1:16" s="15" customFormat="1" ht="169.5" customHeight="1">
      <c r="A21" s="16">
        <v>23</v>
      </c>
      <c r="B21" s="11" t="s">
        <v>226</v>
      </c>
      <c r="C21" s="17" t="s">
        <v>227</v>
      </c>
      <c r="D21" s="55">
        <v>29</v>
      </c>
      <c r="E21" s="11" t="s">
        <v>251</v>
      </c>
      <c r="F21" s="11" t="s">
        <v>380</v>
      </c>
      <c r="G21" s="11" t="s">
        <v>381</v>
      </c>
      <c r="H21" s="11"/>
      <c r="I21" s="11" t="s">
        <v>248</v>
      </c>
      <c r="J21" s="16">
        <v>2</v>
      </c>
      <c r="K21" s="16">
        <v>1</v>
      </c>
      <c r="L21" s="16">
        <v>1</v>
      </c>
      <c r="M21" s="54"/>
      <c r="N21" s="48" t="s">
        <v>369</v>
      </c>
      <c r="O21" s="48" t="s">
        <v>370</v>
      </c>
      <c r="P21" s="48" t="s">
        <v>371</v>
      </c>
    </row>
  </sheetData>
  <mergeCells count="16">
    <mergeCell ref="A9:P9"/>
    <mergeCell ref="H4:H5"/>
    <mergeCell ref="I4:I5"/>
    <mergeCell ref="J4:M4"/>
    <mergeCell ref="N4:P4"/>
    <mergeCell ref="A6:P6"/>
    <mergeCell ref="A1:P1"/>
    <mergeCell ref="A2:P2"/>
    <mergeCell ref="A3:P3"/>
    <mergeCell ref="A4:A5"/>
    <mergeCell ref="B4:B5"/>
    <mergeCell ref="C4:C5"/>
    <mergeCell ref="D4:D5"/>
    <mergeCell ref="E4:E5"/>
    <mergeCell ref="F4:F5"/>
    <mergeCell ref="G4:G5"/>
  </mergeCells>
  <pageMargins left="0.31496062992125984" right="0.31496062992125984" top="0.35433070866141736" bottom="0.35433070866141736" header="0.31496062992125984" footer="0.31496062992125984"/>
  <pageSetup paperSize="9"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zoomScale="90" zoomScaleNormal="90" workbookViewId="0">
      <pane xSplit="2" ySplit="5" topLeftCell="C9" activePane="bottomRight" state="frozen"/>
      <selection pane="topRight" activeCell="C1" sqref="C1"/>
      <selection pane="bottomLeft" activeCell="A6" sqref="A6"/>
      <selection pane="bottomRight" activeCell="A13" sqref="A13"/>
    </sheetView>
  </sheetViews>
  <sheetFormatPr defaultRowHeight="18.75"/>
  <cols>
    <col min="1" max="1" width="6.5703125" style="7" customWidth="1"/>
    <col min="2" max="2" width="23.28515625" style="7" customWidth="1"/>
    <col min="3" max="3" width="11.42578125" style="7" customWidth="1"/>
    <col min="4" max="4" width="13.7109375" style="7" customWidth="1"/>
    <col min="5" max="5" width="15.42578125" style="7" customWidth="1"/>
    <col min="6" max="6" width="30.140625" style="7" customWidth="1"/>
    <col min="7" max="7" width="54.28515625" style="10" customWidth="1"/>
    <col min="8" max="8" width="36.5703125" style="7" customWidth="1"/>
    <col min="9" max="9" width="22.85546875" style="7" customWidth="1"/>
    <col min="10" max="10" width="7.140625" style="7" customWidth="1"/>
    <col min="11" max="11" width="7.28515625" style="7" customWidth="1"/>
    <col min="12" max="12" width="6.140625" style="7" customWidth="1"/>
    <col min="13" max="13" width="5.7109375" style="7" customWidth="1"/>
    <col min="14" max="14" width="22.5703125" style="7" customWidth="1"/>
    <col min="15" max="15" width="3.140625" style="7" customWidth="1"/>
    <col min="16" max="253" width="9.140625" style="7"/>
    <col min="254" max="254" width="6.5703125" style="7" customWidth="1"/>
    <col min="255" max="255" width="23.28515625" style="7" customWidth="1"/>
    <col min="256" max="256" width="15.28515625" style="7" customWidth="1"/>
    <col min="257" max="257" width="15.42578125" style="7" customWidth="1"/>
    <col min="258" max="258" width="30.140625" style="7" customWidth="1"/>
    <col min="259" max="259" width="43.85546875" style="7" customWidth="1"/>
    <col min="260" max="260" width="36.5703125" style="7" customWidth="1"/>
    <col min="261" max="261" width="18.140625" style="7" customWidth="1"/>
    <col min="262" max="262" width="16.140625" style="7" customWidth="1"/>
    <col min="263" max="263" width="7.140625" style="7" customWidth="1"/>
    <col min="264" max="264" width="7.28515625" style="7" customWidth="1"/>
    <col min="265" max="265" width="6.140625" style="7" customWidth="1"/>
    <col min="266" max="266" width="5.7109375" style="7" customWidth="1"/>
    <col min="267" max="267" width="16.28515625" style="7" customWidth="1"/>
    <col min="268" max="268" width="10.140625" style="7" customWidth="1"/>
    <col min="269" max="269" width="14.5703125" style="7" customWidth="1"/>
    <col min="270" max="270" width="22.5703125" style="7" customWidth="1"/>
    <col min="271" max="271" width="3.140625" style="7" customWidth="1"/>
    <col min="272" max="509" width="9.140625" style="7"/>
    <col min="510" max="510" width="6.5703125" style="7" customWidth="1"/>
    <col min="511" max="511" width="23.28515625" style="7" customWidth="1"/>
    <col min="512" max="512" width="15.28515625" style="7" customWidth="1"/>
    <col min="513" max="513" width="15.42578125" style="7" customWidth="1"/>
    <col min="514" max="514" width="30.140625" style="7" customWidth="1"/>
    <col min="515" max="515" width="43.85546875" style="7" customWidth="1"/>
    <col min="516" max="516" width="36.5703125" style="7" customWidth="1"/>
    <col min="517" max="517" width="18.140625" style="7" customWidth="1"/>
    <col min="518" max="518" width="16.140625" style="7" customWidth="1"/>
    <col min="519" max="519" width="7.140625" style="7" customWidth="1"/>
    <col min="520" max="520" width="7.28515625" style="7" customWidth="1"/>
    <col min="521" max="521" width="6.140625" style="7" customWidth="1"/>
    <col min="522" max="522" width="5.7109375" style="7" customWidth="1"/>
    <col min="523" max="523" width="16.28515625" style="7" customWidth="1"/>
    <col min="524" max="524" width="10.140625" style="7" customWidth="1"/>
    <col min="525" max="525" width="14.5703125" style="7" customWidth="1"/>
    <col min="526" max="526" width="22.5703125" style="7" customWidth="1"/>
    <col min="527" max="527" width="3.140625" style="7" customWidth="1"/>
    <col min="528" max="765" width="9.140625" style="7"/>
    <col min="766" max="766" width="6.5703125" style="7" customWidth="1"/>
    <col min="767" max="767" width="23.28515625" style="7" customWidth="1"/>
    <col min="768" max="768" width="15.28515625" style="7" customWidth="1"/>
    <col min="769" max="769" width="15.42578125" style="7" customWidth="1"/>
    <col min="770" max="770" width="30.140625" style="7" customWidth="1"/>
    <col min="771" max="771" width="43.85546875" style="7" customWidth="1"/>
    <col min="772" max="772" width="36.5703125" style="7" customWidth="1"/>
    <col min="773" max="773" width="18.140625" style="7" customWidth="1"/>
    <col min="774" max="774" width="16.140625" style="7" customWidth="1"/>
    <col min="775" max="775" width="7.140625" style="7" customWidth="1"/>
    <col min="776" max="776" width="7.28515625" style="7" customWidth="1"/>
    <col min="777" max="777" width="6.140625" style="7" customWidth="1"/>
    <col min="778" max="778" width="5.7109375" style="7" customWidth="1"/>
    <col min="779" max="779" width="16.28515625" style="7" customWidth="1"/>
    <col min="780" max="780" width="10.140625" style="7" customWidth="1"/>
    <col min="781" max="781" width="14.5703125" style="7" customWidth="1"/>
    <col min="782" max="782" width="22.5703125" style="7" customWidth="1"/>
    <col min="783" max="783" width="3.140625" style="7" customWidth="1"/>
    <col min="784" max="1021" width="9.140625" style="7"/>
    <col min="1022" max="1022" width="6.5703125" style="7" customWidth="1"/>
    <col min="1023" max="1023" width="23.28515625" style="7" customWidth="1"/>
    <col min="1024" max="1024" width="15.28515625" style="7" customWidth="1"/>
    <col min="1025" max="1025" width="15.42578125" style="7" customWidth="1"/>
    <col min="1026" max="1026" width="30.140625" style="7" customWidth="1"/>
    <col min="1027" max="1027" width="43.85546875" style="7" customWidth="1"/>
    <col min="1028" max="1028" width="36.5703125" style="7" customWidth="1"/>
    <col min="1029" max="1029" width="18.140625" style="7" customWidth="1"/>
    <col min="1030" max="1030" width="16.140625" style="7" customWidth="1"/>
    <col min="1031" max="1031" width="7.140625" style="7" customWidth="1"/>
    <col min="1032" max="1032" width="7.28515625" style="7" customWidth="1"/>
    <col min="1033" max="1033" width="6.140625" style="7" customWidth="1"/>
    <col min="1034" max="1034" width="5.7109375" style="7" customWidth="1"/>
    <col min="1035" max="1035" width="16.28515625" style="7" customWidth="1"/>
    <col min="1036" max="1036" width="10.140625" style="7" customWidth="1"/>
    <col min="1037" max="1037" width="14.5703125" style="7" customWidth="1"/>
    <col min="1038" max="1038" width="22.5703125" style="7" customWidth="1"/>
    <col min="1039" max="1039" width="3.140625" style="7" customWidth="1"/>
    <col min="1040" max="1277" width="9.140625" style="7"/>
    <col min="1278" max="1278" width="6.5703125" style="7" customWidth="1"/>
    <col min="1279" max="1279" width="23.28515625" style="7" customWidth="1"/>
    <col min="1280" max="1280" width="15.28515625" style="7" customWidth="1"/>
    <col min="1281" max="1281" width="15.42578125" style="7" customWidth="1"/>
    <col min="1282" max="1282" width="30.140625" style="7" customWidth="1"/>
    <col min="1283" max="1283" width="43.85546875" style="7" customWidth="1"/>
    <col min="1284" max="1284" width="36.5703125" style="7" customWidth="1"/>
    <col min="1285" max="1285" width="18.140625" style="7" customWidth="1"/>
    <col min="1286" max="1286" width="16.140625" style="7" customWidth="1"/>
    <col min="1287" max="1287" width="7.140625" style="7" customWidth="1"/>
    <col min="1288" max="1288" width="7.28515625" style="7" customWidth="1"/>
    <col min="1289" max="1289" width="6.140625" style="7" customWidth="1"/>
    <col min="1290" max="1290" width="5.7109375" style="7" customWidth="1"/>
    <col min="1291" max="1291" width="16.28515625" style="7" customWidth="1"/>
    <col min="1292" max="1292" width="10.140625" style="7" customWidth="1"/>
    <col min="1293" max="1293" width="14.5703125" style="7" customWidth="1"/>
    <col min="1294" max="1294" width="22.5703125" style="7" customWidth="1"/>
    <col min="1295" max="1295" width="3.140625" style="7" customWidth="1"/>
    <col min="1296" max="1533" width="9.140625" style="7"/>
    <col min="1534" max="1534" width="6.5703125" style="7" customWidth="1"/>
    <col min="1535" max="1535" width="23.28515625" style="7" customWidth="1"/>
    <col min="1536" max="1536" width="15.28515625" style="7" customWidth="1"/>
    <col min="1537" max="1537" width="15.42578125" style="7" customWidth="1"/>
    <col min="1538" max="1538" width="30.140625" style="7" customWidth="1"/>
    <col min="1539" max="1539" width="43.85546875" style="7" customWidth="1"/>
    <col min="1540" max="1540" width="36.5703125" style="7" customWidth="1"/>
    <col min="1541" max="1541" width="18.140625" style="7" customWidth="1"/>
    <col min="1542" max="1542" width="16.140625" style="7" customWidth="1"/>
    <col min="1543" max="1543" width="7.140625" style="7" customWidth="1"/>
    <col min="1544" max="1544" width="7.28515625" style="7" customWidth="1"/>
    <col min="1545" max="1545" width="6.140625" style="7" customWidth="1"/>
    <col min="1546" max="1546" width="5.7109375" style="7" customWidth="1"/>
    <col min="1547" max="1547" width="16.28515625" style="7" customWidth="1"/>
    <col min="1548" max="1548" width="10.140625" style="7" customWidth="1"/>
    <col min="1549" max="1549" width="14.5703125" style="7" customWidth="1"/>
    <col min="1550" max="1550" width="22.5703125" style="7" customWidth="1"/>
    <col min="1551" max="1551" width="3.140625" style="7" customWidth="1"/>
    <col min="1552" max="1789" width="9.140625" style="7"/>
    <col min="1790" max="1790" width="6.5703125" style="7" customWidth="1"/>
    <col min="1791" max="1791" width="23.28515625" style="7" customWidth="1"/>
    <col min="1792" max="1792" width="15.28515625" style="7" customWidth="1"/>
    <col min="1793" max="1793" width="15.42578125" style="7" customWidth="1"/>
    <col min="1794" max="1794" width="30.140625" style="7" customWidth="1"/>
    <col min="1795" max="1795" width="43.85546875" style="7" customWidth="1"/>
    <col min="1796" max="1796" width="36.5703125" style="7" customWidth="1"/>
    <col min="1797" max="1797" width="18.140625" style="7" customWidth="1"/>
    <col min="1798" max="1798" width="16.140625" style="7" customWidth="1"/>
    <col min="1799" max="1799" width="7.140625" style="7" customWidth="1"/>
    <col min="1800" max="1800" width="7.28515625" style="7" customWidth="1"/>
    <col min="1801" max="1801" width="6.140625" style="7" customWidth="1"/>
    <col min="1802" max="1802" width="5.7109375" style="7" customWidth="1"/>
    <col min="1803" max="1803" width="16.28515625" style="7" customWidth="1"/>
    <col min="1804" max="1804" width="10.140625" style="7" customWidth="1"/>
    <col min="1805" max="1805" width="14.5703125" style="7" customWidth="1"/>
    <col min="1806" max="1806" width="22.5703125" style="7" customWidth="1"/>
    <col min="1807" max="1807" width="3.140625" style="7" customWidth="1"/>
    <col min="1808" max="2045" width="9.140625" style="7"/>
    <col min="2046" max="2046" width="6.5703125" style="7" customWidth="1"/>
    <col min="2047" max="2047" width="23.28515625" style="7" customWidth="1"/>
    <col min="2048" max="2048" width="15.28515625" style="7" customWidth="1"/>
    <col min="2049" max="2049" width="15.42578125" style="7" customWidth="1"/>
    <col min="2050" max="2050" width="30.140625" style="7" customWidth="1"/>
    <col min="2051" max="2051" width="43.85546875" style="7" customWidth="1"/>
    <col min="2052" max="2052" width="36.5703125" style="7" customWidth="1"/>
    <col min="2053" max="2053" width="18.140625" style="7" customWidth="1"/>
    <col min="2054" max="2054" width="16.140625" style="7" customWidth="1"/>
    <col min="2055" max="2055" width="7.140625" style="7" customWidth="1"/>
    <col min="2056" max="2056" width="7.28515625" style="7" customWidth="1"/>
    <col min="2057" max="2057" width="6.140625" style="7" customWidth="1"/>
    <col min="2058" max="2058" width="5.7109375" style="7" customWidth="1"/>
    <col min="2059" max="2059" width="16.28515625" style="7" customWidth="1"/>
    <col min="2060" max="2060" width="10.140625" style="7" customWidth="1"/>
    <col min="2061" max="2061" width="14.5703125" style="7" customWidth="1"/>
    <col min="2062" max="2062" width="22.5703125" style="7" customWidth="1"/>
    <col min="2063" max="2063" width="3.140625" style="7" customWidth="1"/>
    <col min="2064" max="2301" width="9.140625" style="7"/>
    <col min="2302" max="2302" width="6.5703125" style="7" customWidth="1"/>
    <col min="2303" max="2303" width="23.28515625" style="7" customWidth="1"/>
    <col min="2304" max="2304" width="15.28515625" style="7" customWidth="1"/>
    <col min="2305" max="2305" width="15.42578125" style="7" customWidth="1"/>
    <col min="2306" max="2306" width="30.140625" style="7" customWidth="1"/>
    <col min="2307" max="2307" width="43.85546875" style="7" customWidth="1"/>
    <col min="2308" max="2308" width="36.5703125" style="7" customWidth="1"/>
    <col min="2309" max="2309" width="18.140625" style="7" customWidth="1"/>
    <col min="2310" max="2310" width="16.140625" style="7" customWidth="1"/>
    <col min="2311" max="2311" width="7.140625" style="7" customWidth="1"/>
    <col min="2312" max="2312" width="7.28515625" style="7" customWidth="1"/>
    <col min="2313" max="2313" width="6.140625" style="7" customWidth="1"/>
    <col min="2314" max="2314" width="5.7109375" style="7" customWidth="1"/>
    <col min="2315" max="2315" width="16.28515625" style="7" customWidth="1"/>
    <col min="2316" max="2316" width="10.140625" style="7" customWidth="1"/>
    <col min="2317" max="2317" width="14.5703125" style="7" customWidth="1"/>
    <col min="2318" max="2318" width="22.5703125" style="7" customWidth="1"/>
    <col min="2319" max="2319" width="3.140625" style="7" customWidth="1"/>
    <col min="2320" max="2557" width="9.140625" style="7"/>
    <col min="2558" max="2558" width="6.5703125" style="7" customWidth="1"/>
    <col min="2559" max="2559" width="23.28515625" style="7" customWidth="1"/>
    <col min="2560" max="2560" width="15.28515625" style="7" customWidth="1"/>
    <col min="2561" max="2561" width="15.42578125" style="7" customWidth="1"/>
    <col min="2562" max="2562" width="30.140625" style="7" customWidth="1"/>
    <col min="2563" max="2563" width="43.85546875" style="7" customWidth="1"/>
    <col min="2564" max="2564" width="36.5703125" style="7" customWidth="1"/>
    <col min="2565" max="2565" width="18.140625" style="7" customWidth="1"/>
    <col min="2566" max="2566" width="16.140625" style="7" customWidth="1"/>
    <col min="2567" max="2567" width="7.140625" style="7" customWidth="1"/>
    <col min="2568" max="2568" width="7.28515625" style="7" customWidth="1"/>
    <col min="2569" max="2569" width="6.140625" style="7" customWidth="1"/>
    <col min="2570" max="2570" width="5.7109375" style="7" customWidth="1"/>
    <col min="2571" max="2571" width="16.28515625" style="7" customWidth="1"/>
    <col min="2572" max="2572" width="10.140625" style="7" customWidth="1"/>
    <col min="2573" max="2573" width="14.5703125" style="7" customWidth="1"/>
    <col min="2574" max="2574" width="22.5703125" style="7" customWidth="1"/>
    <col min="2575" max="2575" width="3.140625" style="7" customWidth="1"/>
    <col min="2576" max="2813" width="9.140625" style="7"/>
    <col min="2814" max="2814" width="6.5703125" style="7" customWidth="1"/>
    <col min="2815" max="2815" width="23.28515625" style="7" customWidth="1"/>
    <col min="2816" max="2816" width="15.28515625" style="7" customWidth="1"/>
    <col min="2817" max="2817" width="15.42578125" style="7" customWidth="1"/>
    <col min="2818" max="2818" width="30.140625" style="7" customWidth="1"/>
    <col min="2819" max="2819" width="43.85546875" style="7" customWidth="1"/>
    <col min="2820" max="2820" width="36.5703125" style="7" customWidth="1"/>
    <col min="2821" max="2821" width="18.140625" style="7" customWidth="1"/>
    <col min="2822" max="2822" width="16.140625" style="7" customWidth="1"/>
    <col min="2823" max="2823" width="7.140625" style="7" customWidth="1"/>
    <col min="2824" max="2824" width="7.28515625" style="7" customWidth="1"/>
    <col min="2825" max="2825" width="6.140625" style="7" customWidth="1"/>
    <col min="2826" max="2826" width="5.7109375" style="7" customWidth="1"/>
    <col min="2827" max="2827" width="16.28515625" style="7" customWidth="1"/>
    <col min="2828" max="2828" width="10.140625" style="7" customWidth="1"/>
    <col min="2829" max="2829" width="14.5703125" style="7" customWidth="1"/>
    <col min="2830" max="2830" width="22.5703125" style="7" customWidth="1"/>
    <col min="2831" max="2831" width="3.140625" style="7" customWidth="1"/>
    <col min="2832" max="3069" width="9.140625" style="7"/>
    <col min="3070" max="3070" width="6.5703125" style="7" customWidth="1"/>
    <col min="3071" max="3071" width="23.28515625" style="7" customWidth="1"/>
    <col min="3072" max="3072" width="15.28515625" style="7" customWidth="1"/>
    <col min="3073" max="3073" width="15.42578125" style="7" customWidth="1"/>
    <col min="3074" max="3074" width="30.140625" style="7" customWidth="1"/>
    <col min="3075" max="3075" width="43.85546875" style="7" customWidth="1"/>
    <col min="3076" max="3076" width="36.5703125" style="7" customWidth="1"/>
    <col min="3077" max="3077" width="18.140625" style="7" customWidth="1"/>
    <col min="3078" max="3078" width="16.140625" style="7" customWidth="1"/>
    <col min="3079" max="3079" width="7.140625" style="7" customWidth="1"/>
    <col min="3080" max="3080" width="7.28515625" style="7" customWidth="1"/>
    <col min="3081" max="3081" width="6.140625" style="7" customWidth="1"/>
    <col min="3082" max="3082" width="5.7109375" style="7" customWidth="1"/>
    <col min="3083" max="3083" width="16.28515625" style="7" customWidth="1"/>
    <col min="3084" max="3084" width="10.140625" style="7" customWidth="1"/>
    <col min="3085" max="3085" width="14.5703125" style="7" customWidth="1"/>
    <col min="3086" max="3086" width="22.5703125" style="7" customWidth="1"/>
    <col min="3087" max="3087" width="3.140625" style="7" customWidth="1"/>
    <col min="3088" max="3325" width="9.140625" style="7"/>
    <col min="3326" max="3326" width="6.5703125" style="7" customWidth="1"/>
    <col min="3327" max="3327" width="23.28515625" style="7" customWidth="1"/>
    <col min="3328" max="3328" width="15.28515625" style="7" customWidth="1"/>
    <col min="3329" max="3329" width="15.42578125" style="7" customWidth="1"/>
    <col min="3330" max="3330" width="30.140625" style="7" customWidth="1"/>
    <col min="3331" max="3331" width="43.85546875" style="7" customWidth="1"/>
    <col min="3332" max="3332" width="36.5703125" style="7" customWidth="1"/>
    <col min="3333" max="3333" width="18.140625" style="7" customWidth="1"/>
    <col min="3334" max="3334" width="16.140625" style="7" customWidth="1"/>
    <col min="3335" max="3335" width="7.140625" style="7" customWidth="1"/>
    <col min="3336" max="3336" width="7.28515625" style="7" customWidth="1"/>
    <col min="3337" max="3337" width="6.140625" style="7" customWidth="1"/>
    <col min="3338" max="3338" width="5.7109375" style="7" customWidth="1"/>
    <col min="3339" max="3339" width="16.28515625" style="7" customWidth="1"/>
    <col min="3340" max="3340" width="10.140625" style="7" customWidth="1"/>
    <col min="3341" max="3341" width="14.5703125" style="7" customWidth="1"/>
    <col min="3342" max="3342" width="22.5703125" style="7" customWidth="1"/>
    <col min="3343" max="3343" width="3.140625" style="7" customWidth="1"/>
    <col min="3344" max="3581" width="9.140625" style="7"/>
    <col min="3582" max="3582" width="6.5703125" style="7" customWidth="1"/>
    <col min="3583" max="3583" width="23.28515625" style="7" customWidth="1"/>
    <col min="3584" max="3584" width="15.28515625" style="7" customWidth="1"/>
    <col min="3585" max="3585" width="15.42578125" style="7" customWidth="1"/>
    <col min="3586" max="3586" width="30.140625" style="7" customWidth="1"/>
    <col min="3587" max="3587" width="43.85546875" style="7" customWidth="1"/>
    <col min="3588" max="3588" width="36.5703125" style="7" customWidth="1"/>
    <col min="3589" max="3589" width="18.140625" style="7" customWidth="1"/>
    <col min="3590" max="3590" width="16.140625" style="7" customWidth="1"/>
    <col min="3591" max="3591" width="7.140625" style="7" customWidth="1"/>
    <col min="3592" max="3592" width="7.28515625" style="7" customWidth="1"/>
    <col min="3593" max="3593" width="6.140625" style="7" customWidth="1"/>
    <col min="3594" max="3594" width="5.7109375" style="7" customWidth="1"/>
    <col min="3595" max="3595" width="16.28515625" style="7" customWidth="1"/>
    <col min="3596" max="3596" width="10.140625" style="7" customWidth="1"/>
    <col min="3597" max="3597" width="14.5703125" style="7" customWidth="1"/>
    <col min="3598" max="3598" width="22.5703125" style="7" customWidth="1"/>
    <col min="3599" max="3599" width="3.140625" style="7" customWidth="1"/>
    <col min="3600" max="3837" width="9.140625" style="7"/>
    <col min="3838" max="3838" width="6.5703125" style="7" customWidth="1"/>
    <col min="3839" max="3839" width="23.28515625" style="7" customWidth="1"/>
    <col min="3840" max="3840" width="15.28515625" style="7" customWidth="1"/>
    <col min="3841" max="3841" width="15.42578125" style="7" customWidth="1"/>
    <col min="3842" max="3842" width="30.140625" style="7" customWidth="1"/>
    <col min="3843" max="3843" width="43.85546875" style="7" customWidth="1"/>
    <col min="3844" max="3844" width="36.5703125" style="7" customWidth="1"/>
    <col min="3845" max="3845" width="18.140625" style="7" customWidth="1"/>
    <col min="3846" max="3846" width="16.140625" style="7" customWidth="1"/>
    <col min="3847" max="3847" width="7.140625" style="7" customWidth="1"/>
    <col min="3848" max="3848" width="7.28515625" style="7" customWidth="1"/>
    <col min="3849" max="3849" width="6.140625" style="7" customWidth="1"/>
    <col min="3850" max="3850" width="5.7109375" style="7" customWidth="1"/>
    <col min="3851" max="3851" width="16.28515625" style="7" customWidth="1"/>
    <col min="3852" max="3852" width="10.140625" style="7" customWidth="1"/>
    <col min="3853" max="3853" width="14.5703125" style="7" customWidth="1"/>
    <col min="3854" max="3854" width="22.5703125" style="7" customWidth="1"/>
    <col min="3855" max="3855" width="3.140625" style="7" customWidth="1"/>
    <col min="3856" max="4093" width="9.140625" style="7"/>
    <col min="4094" max="4094" width="6.5703125" style="7" customWidth="1"/>
    <col min="4095" max="4095" width="23.28515625" style="7" customWidth="1"/>
    <col min="4096" max="4096" width="15.28515625" style="7" customWidth="1"/>
    <col min="4097" max="4097" width="15.42578125" style="7" customWidth="1"/>
    <col min="4098" max="4098" width="30.140625" style="7" customWidth="1"/>
    <col min="4099" max="4099" width="43.85546875" style="7" customWidth="1"/>
    <col min="4100" max="4100" width="36.5703125" style="7" customWidth="1"/>
    <col min="4101" max="4101" width="18.140625" style="7" customWidth="1"/>
    <col min="4102" max="4102" width="16.140625" style="7" customWidth="1"/>
    <col min="4103" max="4103" width="7.140625" style="7" customWidth="1"/>
    <col min="4104" max="4104" width="7.28515625" style="7" customWidth="1"/>
    <col min="4105" max="4105" width="6.140625" style="7" customWidth="1"/>
    <col min="4106" max="4106" width="5.7109375" style="7" customWidth="1"/>
    <col min="4107" max="4107" width="16.28515625" style="7" customWidth="1"/>
    <col min="4108" max="4108" width="10.140625" style="7" customWidth="1"/>
    <col min="4109" max="4109" width="14.5703125" style="7" customWidth="1"/>
    <col min="4110" max="4110" width="22.5703125" style="7" customWidth="1"/>
    <col min="4111" max="4111" width="3.140625" style="7" customWidth="1"/>
    <col min="4112" max="4349" width="9.140625" style="7"/>
    <col min="4350" max="4350" width="6.5703125" style="7" customWidth="1"/>
    <col min="4351" max="4351" width="23.28515625" style="7" customWidth="1"/>
    <col min="4352" max="4352" width="15.28515625" style="7" customWidth="1"/>
    <col min="4353" max="4353" width="15.42578125" style="7" customWidth="1"/>
    <col min="4354" max="4354" width="30.140625" style="7" customWidth="1"/>
    <col min="4355" max="4355" width="43.85546875" style="7" customWidth="1"/>
    <col min="4356" max="4356" width="36.5703125" style="7" customWidth="1"/>
    <col min="4357" max="4357" width="18.140625" style="7" customWidth="1"/>
    <col min="4358" max="4358" width="16.140625" style="7" customWidth="1"/>
    <col min="4359" max="4359" width="7.140625" style="7" customWidth="1"/>
    <col min="4360" max="4360" width="7.28515625" style="7" customWidth="1"/>
    <col min="4361" max="4361" width="6.140625" style="7" customWidth="1"/>
    <col min="4362" max="4362" width="5.7109375" style="7" customWidth="1"/>
    <col min="4363" max="4363" width="16.28515625" style="7" customWidth="1"/>
    <col min="4364" max="4364" width="10.140625" style="7" customWidth="1"/>
    <col min="4365" max="4365" width="14.5703125" style="7" customWidth="1"/>
    <col min="4366" max="4366" width="22.5703125" style="7" customWidth="1"/>
    <col min="4367" max="4367" width="3.140625" style="7" customWidth="1"/>
    <col min="4368" max="4605" width="9.140625" style="7"/>
    <col min="4606" max="4606" width="6.5703125" style="7" customWidth="1"/>
    <col min="4607" max="4607" width="23.28515625" style="7" customWidth="1"/>
    <col min="4608" max="4608" width="15.28515625" style="7" customWidth="1"/>
    <col min="4609" max="4609" width="15.42578125" style="7" customWidth="1"/>
    <col min="4610" max="4610" width="30.140625" style="7" customWidth="1"/>
    <col min="4611" max="4611" width="43.85546875" style="7" customWidth="1"/>
    <col min="4612" max="4612" width="36.5703125" style="7" customWidth="1"/>
    <col min="4613" max="4613" width="18.140625" style="7" customWidth="1"/>
    <col min="4614" max="4614" width="16.140625" style="7" customWidth="1"/>
    <col min="4615" max="4615" width="7.140625" style="7" customWidth="1"/>
    <col min="4616" max="4616" width="7.28515625" style="7" customWidth="1"/>
    <col min="4617" max="4617" width="6.140625" style="7" customWidth="1"/>
    <col min="4618" max="4618" width="5.7109375" style="7" customWidth="1"/>
    <col min="4619" max="4619" width="16.28515625" style="7" customWidth="1"/>
    <col min="4620" max="4620" width="10.140625" style="7" customWidth="1"/>
    <col min="4621" max="4621" width="14.5703125" style="7" customWidth="1"/>
    <col min="4622" max="4622" width="22.5703125" style="7" customWidth="1"/>
    <col min="4623" max="4623" width="3.140625" style="7" customWidth="1"/>
    <col min="4624" max="4861" width="9.140625" style="7"/>
    <col min="4862" max="4862" width="6.5703125" style="7" customWidth="1"/>
    <col min="4863" max="4863" width="23.28515625" style="7" customWidth="1"/>
    <col min="4864" max="4864" width="15.28515625" style="7" customWidth="1"/>
    <col min="4865" max="4865" width="15.42578125" style="7" customWidth="1"/>
    <col min="4866" max="4866" width="30.140625" style="7" customWidth="1"/>
    <col min="4867" max="4867" width="43.85546875" style="7" customWidth="1"/>
    <col min="4868" max="4868" width="36.5703125" style="7" customWidth="1"/>
    <col min="4869" max="4869" width="18.140625" style="7" customWidth="1"/>
    <col min="4870" max="4870" width="16.140625" style="7" customWidth="1"/>
    <col min="4871" max="4871" width="7.140625" style="7" customWidth="1"/>
    <col min="4872" max="4872" width="7.28515625" style="7" customWidth="1"/>
    <col min="4873" max="4873" width="6.140625" style="7" customWidth="1"/>
    <col min="4874" max="4874" width="5.7109375" style="7" customWidth="1"/>
    <col min="4875" max="4875" width="16.28515625" style="7" customWidth="1"/>
    <col min="4876" max="4876" width="10.140625" style="7" customWidth="1"/>
    <col min="4877" max="4877" width="14.5703125" style="7" customWidth="1"/>
    <col min="4878" max="4878" width="22.5703125" style="7" customWidth="1"/>
    <col min="4879" max="4879" width="3.140625" style="7" customWidth="1"/>
    <col min="4880" max="5117" width="9.140625" style="7"/>
    <col min="5118" max="5118" width="6.5703125" style="7" customWidth="1"/>
    <col min="5119" max="5119" width="23.28515625" style="7" customWidth="1"/>
    <col min="5120" max="5120" width="15.28515625" style="7" customWidth="1"/>
    <col min="5121" max="5121" width="15.42578125" style="7" customWidth="1"/>
    <col min="5122" max="5122" width="30.140625" style="7" customWidth="1"/>
    <col min="5123" max="5123" width="43.85546875" style="7" customWidth="1"/>
    <col min="5124" max="5124" width="36.5703125" style="7" customWidth="1"/>
    <col min="5125" max="5125" width="18.140625" style="7" customWidth="1"/>
    <col min="5126" max="5126" width="16.140625" style="7" customWidth="1"/>
    <col min="5127" max="5127" width="7.140625" style="7" customWidth="1"/>
    <col min="5128" max="5128" width="7.28515625" style="7" customWidth="1"/>
    <col min="5129" max="5129" width="6.140625" style="7" customWidth="1"/>
    <col min="5130" max="5130" width="5.7109375" style="7" customWidth="1"/>
    <col min="5131" max="5131" width="16.28515625" style="7" customWidth="1"/>
    <col min="5132" max="5132" width="10.140625" style="7" customWidth="1"/>
    <col min="5133" max="5133" width="14.5703125" style="7" customWidth="1"/>
    <col min="5134" max="5134" width="22.5703125" style="7" customWidth="1"/>
    <col min="5135" max="5135" width="3.140625" style="7" customWidth="1"/>
    <col min="5136" max="5373" width="9.140625" style="7"/>
    <col min="5374" max="5374" width="6.5703125" style="7" customWidth="1"/>
    <col min="5375" max="5375" width="23.28515625" style="7" customWidth="1"/>
    <col min="5376" max="5376" width="15.28515625" style="7" customWidth="1"/>
    <col min="5377" max="5377" width="15.42578125" style="7" customWidth="1"/>
    <col min="5378" max="5378" width="30.140625" style="7" customWidth="1"/>
    <col min="5379" max="5379" width="43.85546875" style="7" customWidth="1"/>
    <col min="5380" max="5380" width="36.5703125" style="7" customWidth="1"/>
    <col min="5381" max="5381" width="18.140625" style="7" customWidth="1"/>
    <col min="5382" max="5382" width="16.140625" style="7" customWidth="1"/>
    <col min="5383" max="5383" width="7.140625" style="7" customWidth="1"/>
    <col min="5384" max="5384" width="7.28515625" style="7" customWidth="1"/>
    <col min="5385" max="5385" width="6.140625" style="7" customWidth="1"/>
    <col min="5386" max="5386" width="5.7109375" style="7" customWidth="1"/>
    <col min="5387" max="5387" width="16.28515625" style="7" customWidth="1"/>
    <col min="5388" max="5388" width="10.140625" style="7" customWidth="1"/>
    <col min="5389" max="5389" width="14.5703125" style="7" customWidth="1"/>
    <col min="5390" max="5390" width="22.5703125" style="7" customWidth="1"/>
    <col min="5391" max="5391" width="3.140625" style="7" customWidth="1"/>
    <col min="5392" max="5629" width="9.140625" style="7"/>
    <col min="5630" max="5630" width="6.5703125" style="7" customWidth="1"/>
    <col min="5631" max="5631" width="23.28515625" style="7" customWidth="1"/>
    <col min="5632" max="5632" width="15.28515625" style="7" customWidth="1"/>
    <col min="5633" max="5633" width="15.42578125" style="7" customWidth="1"/>
    <col min="5634" max="5634" width="30.140625" style="7" customWidth="1"/>
    <col min="5635" max="5635" width="43.85546875" style="7" customWidth="1"/>
    <col min="5636" max="5636" width="36.5703125" style="7" customWidth="1"/>
    <col min="5637" max="5637" width="18.140625" style="7" customWidth="1"/>
    <col min="5638" max="5638" width="16.140625" style="7" customWidth="1"/>
    <col min="5639" max="5639" width="7.140625" style="7" customWidth="1"/>
    <col min="5640" max="5640" width="7.28515625" style="7" customWidth="1"/>
    <col min="5641" max="5641" width="6.140625" style="7" customWidth="1"/>
    <col min="5642" max="5642" width="5.7109375" style="7" customWidth="1"/>
    <col min="5643" max="5643" width="16.28515625" style="7" customWidth="1"/>
    <col min="5644" max="5644" width="10.140625" style="7" customWidth="1"/>
    <col min="5645" max="5645" width="14.5703125" style="7" customWidth="1"/>
    <col min="5646" max="5646" width="22.5703125" style="7" customWidth="1"/>
    <col min="5647" max="5647" width="3.140625" style="7" customWidth="1"/>
    <col min="5648" max="5885" width="9.140625" style="7"/>
    <col min="5886" max="5886" width="6.5703125" style="7" customWidth="1"/>
    <col min="5887" max="5887" width="23.28515625" style="7" customWidth="1"/>
    <col min="5888" max="5888" width="15.28515625" style="7" customWidth="1"/>
    <col min="5889" max="5889" width="15.42578125" style="7" customWidth="1"/>
    <col min="5890" max="5890" width="30.140625" style="7" customWidth="1"/>
    <col min="5891" max="5891" width="43.85546875" style="7" customWidth="1"/>
    <col min="5892" max="5892" width="36.5703125" style="7" customWidth="1"/>
    <col min="5893" max="5893" width="18.140625" style="7" customWidth="1"/>
    <col min="5894" max="5894" width="16.140625" style="7" customWidth="1"/>
    <col min="5895" max="5895" width="7.140625" style="7" customWidth="1"/>
    <col min="5896" max="5896" width="7.28515625" style="7" customWidth="1"/>
    <col min="5897" max="5897" width="6.140625" style="7" customWidth="1"/>
    <col min="5898" max="5898" width="5.7109375" style="7" customWidth="1"/>
    <col min="5899" max="5899" width="16.28515625" style="7" customWidth="1"/>
    <col min="5900" max="5900" width="10.140625" style="7" customWidth="1"/>
    <col min="5901" max="5901" width="14.5703125" style="7" customWidth="1"/>
    <col min="5902" max="5902" width="22.5703125" style="7" customWidth="1"/>
    <col min="5903" max="5903" width="3.140625" style="7" customWidth="1"/>
    <col min="5904" max="6141" width="9.140625" style="7"/>
    <col min="6142" max="6142" width="6.5703125" style="7" customWidth="1"/>
    <col min="6143" max="6143" width="23.28515625" style="7" customWidth="1"/>
    <col min="6144" max="6144" width="15.28515625" style="7" customWidth="1"/>
    <col min="6145" max="6145" width="15.42578125" style="7" customWidth="1"/>
    <col min="6146" max="6146" width="30.140625" style="7" customWidth="1"/>
    <col min="6147" max="6147" width="43.85546875" style="7" customWidth="1"/>
    <col min="6148" max="6148" width="36.5703125" style="7" customWidth="1"/>
    <col min="6149" max="6149" width="18.140625" style="7" customWidth="1"/>
    <col min="6150" max="6150" width="16.140625" style="7" customWidth="1"/>
    <col min="6151" max="6151" width="7.140625" style="7" customWidth="1"/>
    <col min="6152" max="6152" width="7.28515625" style="7" customWidth="1"/>
    <col min="6153" max="6153" width="6.140625" style="7" customWidth="1"/>
    <col min="6154" max="6154" width="5.7109375" style="7" customWidth="1"/>
    <col min="6155" max="6155" width="16.28515625" style="7" customWidth="1"/>
    <col min="6156" max="6156" width="10.140625" style="7" customWidth="1"/>
    <col min="6157" max="6157" width="14.5703125" style="7" customWidth="1"/>
    <col min="6158" max="6158" width="22.5703125" style="7" customWidth="1"/>
    <col min="6159" max="6159" width="3.140625" style="7" customWidth="1"/>
    <col min="6160" max="6397" width="9.140625" style="7"/>
    <col min="6398" max="6398" width="6.5703125" style="7" customWidth="1"/>
    <col min="6399" max="6399" width="23.28515625" style="7" customWidth="1"/>
    <col min="6400" max="6400" width="15.28515625" style="7" customWidth="1"/>
    <col min="6401" max="6401" width="15.42578125" style="7" customWidth="1"/>
    <col min="6402" max="6402" width="30.140625" style="7" customWidth="1"/>
    <col min="6403" max="6403" width="43.85546875" style="7" customWidth="1"/>
    <col min="6404" max="6404" width="36.5703125" style="7" customWidth="1"/>
    <col min="6405" max="6405" width="18.140625" style="7" customWidth="1"/>
    <col min="6406" max="6406" width="16.140625" style="7" customWidth="1"/>
    <col min="6407" max="6407" width="7.140625" style="7" customWidth="1"/>
    <col min="6408" max="6408" width="7.28515625" style="7" customWidth="1"/>
    <col min="6409" max="6409" width="6.140625" style="7" customWidth="1"/>
    <col min="6410" max="6410" width="5.7109375" style="7" customWidth="1"/>
    <col min="6411" max="6411" width="16.28515625" style="7" customWidth="1"/>
    <col min="6412" max="6412" width="10.140625" style="7" customWidth="1"/>
    <col min="6413" max="6413" width="14.5703125" style="7" customWidth="1"/>
    <col min="6414" max="6414" width="22.5703125" style="7" customWidth="1"/>
    <col min="6415" max="6415" width="3.140625" style="7" customWidth="1"/>
    <col min="6416" max="6653" width="9.140625" style="7"/>
    <col min="6654" max="6654" width="6.5703125" style="7" customWidth="1"/>
    <col min="6655" max="6655" width="23.28515625" style="7" customWidth="1"/>
    <col min="6656" max="6656" width="15.28515625" style="7" customWidth="1"/>
    <col min="6657" max="6657" width="15.42578125" style="7" customWidth="1"/>
    <col min="6658" max="6658" width="30.140625" style="7" customWidth="1"/>
    <col min="6659" max="6659" width="43.85546875" style="7" customWidth="1"/>
    <col min="6660" max="6660" width="36.5703125" style="7" customWidth="1"/>
    <col min="6661" max="6661" width="18.140625" style="7" customWidth="1"/>
    <col min="6662" max="6662" width="16.140625" style="7" customWidth="1"/>
    <col min="6663" max="6663" width="7.140625" style="7" customWidth="1"/>
    <col min="6664" max="6664" width="7.28515625" style="7" customWidth="1"/>
    <col min="6665" max="6665" width="6.140625" style="7" customWidth="1"/>
    <col min="6666" max="6666" width="5.7109375" style="7" customWidth="1"/>
    <col min="6667" max="6667" width="16.28515625" style="7" customWidth="1"/>
    <col min="6668" max="6668" width="10.140625" style="7" customWidth="1"/>
    <col min="6669" max="6669" width="14.5703125" style="7" customWidth="1"/>
    <col min="6670" max="6670" width="22.5703125" style="7" customWidth="1"/>
    <col min="6671" max="6671" width="3.140625" style="7" customWidth="1"/>
    <col min="6672" max="6909" width="9.140625" style="7"/>
    <col min="6910" max="6910" width="6.5703125" style="7" customWidth="1"/>
    <col min="6911" max="6911" width="23.28515625" style="7" customWidth="1"/>
    <col min="6912" max="6912" width="15.28515625" style="7" customWidth="1"/>
    <col min="6913" max="6913" width="15.42578125" style="7" customWidth="1"/>
    <col min="6914" max="6914" width="30.140625" style="7" customWidth="1"/>
    <col min="6915" max="6915" width="43.85546875" style="7" customWidth="1"/>
    <col min="6916" max="6916" width="36.5703125" style="7" customWidth="1"/>
    <col min="6917" max="6917" width="18.140625" style="7" customWidth="1"/>
    <col min="6918" max="6918" width="16.140625" style="7" customWidth="1"/>
    <col min="6919" max="6919" width="7.140625" style="7" customWidth="1"/>
    <col min="6920" max="6920" width="7.28515625" style="7" customWidth="1"/>
    <col min="6921" max="6921" width="6.140625" style="7" customWidth="1"/>
    <col min="6922" max="6922" width="5.7109375" style="7" customWidth="1"/>
    <col min="6923" max="6923" width="16.28515625" style="7" customWidth="1"/>
    <col min="6924" max="6924" width="10.140625" style="7" customWidth="1"/>
    <col min="6925" max="6925" width="14.5703125" style="7" customWidth="1"/>
    <col min="6926" max="6926" width="22.5703125" style="7" customWidth="1"/>
    <col min="6927" max="6927" width="3.140625" style="7" customWidth="1"/>
    <col min="6928" max="7165" width="9.140625" style="7"/>
    <col min="7166" max="7166" width="6.5703125" style="7" customWidth="1"/>
    <col min="7167" max="7167" width="23.28515625" style="7" customWidth="1"/>
    <col min="7168" max="7168" width="15.28515625" style="7" customWidth="1"/>
    <col min="7169" max="7169" width="15.42578125" style="7" customWidth="1"/>
    <col min="7170" max="7170" width="30.140625" style="7" customWidth="1"/>
    <col min="7171" max="7171" width="43.85546875" style="7" customWidth="1"/>
    <col min="7172" max="7172" width="36.5703125" style="7" customWidth="1"/>
    <col min="7173" max="7173" width="18.140625" style="7" customWidth="1"/>
    <col min="7174" max="7174" width="16.140625" style="7" customWidth="1"/>
    <col min="7175" max="7175" width="7.140625" style="7" customWidth="1"/>
    <col min="7176" max="7176" width="7.28515625" style="7" customWidth="1"/>
    <col min="7177" max="7177" width="6.140625" style="7" customWidth="1"/>
    <col min="7178" max="7178" width="5.7109375" style="7" customWidth="1"/>
    <col min="7179" max="7179" width="16.28515625" style="7" customWidth="1"/>
    <col min="7180" max="7180" width="10.140625" style="7" customWidth="1"/>
    <col min="7181" max="7181" width="14.5703125" style="7" customWidth="1"/>
    <col min="7182" max="7182" width="22.5703125" style="7" customWidth="1"/>
    <col min="7183" max="7183" width="3.140625" style="7" customWidth="1"/>
    <col min="7184" max="7421" width="9.140625" style="7"/>
    <col min="7422" max="7422" width="6.5703125" style="7" customWidth="1"/>
    <col min="7423" max="7423" width="23.28515625" style="7" customWidth="1"/>
    <col min="7424" max="7424" width="15.28515625" style="7" customWidth="1"/>
    <col min="7425" max="7425" width="15.42578125" style="7" customWidth="1"/>
    <col min="7426" max="7426" width="30.140625" style="7" customWidth="1"/>
    <col min="7427" max="7427" width="43.85546875" style="7" customWidth="1"/>
    <col min="7428" max="7428" width="36.5703125" style="7" customWidth="1"/>
    <col min="7429" max="7429" width="18.140625" style="7" customWidth="1"/>
    <col min="7430" max="7430" width="16.140625" style="7" customWidth="1"/>
    <col min="7431" max="7431" width="7.140625" style="7" customWidth="1"/>
    <col min="7432" max="7432" width="7.28515625" style="7" customWidth="1"/>
    <col min="7433" max="7433" width="6.140625" style="7" customWidth="1"/>
    <col min="7434" max="7434" width="5.7109375" style="7" customWidth="1"/>
    <col min="7435" max="7435" width="16.28515625" style="7" customWidth="1"/>
    <col min="7436" max="7436" width="10.140625" style="7" customWidth="1"/>
    <col min="7437" max="7437" width="14.5703125" style="7" customWidth="1"/>
    <col min="7438" max="7438" width="22.5703125" style="7" customWidth="1"/>
    <col min="7439" max="7439" width="3.140625" style="7" customWidth="1"/>
    <col min="7440" max="7677" width="9.140625" style="7"/>
    <col min="7678" max="7678" width="6.5703125" style="7" customWidth="1"/>
    <col min="7679" max="7679" width="23.28515625" style="7" customWidth="1"/>
    <col min="7680" max="7680" width="15.28515625" style="7" customWidth="1"/>
    <col min="7681" max="7681" width="15.42578125" style="7" customWidth="1"/>
    <col min="7682" max="7682" width="30.140625" style="7" customWidth="1"/>
    <col min="7683" max="7683" width="43.85546875" style="7" customWidth="1"/>
    <col min="7684" max="7684" width="36.5703125" style="7" customWidth="1"/>
    <col min="7685" max="7685" width="18.140625" style="7" customWidth="1"/>
    <col min="7686" max="7686" width="16.140625" style="7" customWidth="1"/>
    <col min="7687" max="7687" width="7.140625" style="7" customWidth="1"/>
    <col min="7688" max="7688" width="7.28515625" style="7" customWidth="1"/>
    <col min="7689" max="7689" width="6.140625" style="7" customWidth="1"/>
    <col min="7690" max="7690" width="5.7109375" style="7" customWidth="1"/>
    <col min="7691" max="7691" width="16.28515625" style="7" customWidth="1"/>
    <col min="7692" max="7692" width="10.140625" style="7" customWidth="1"/>
    <col min="7693" max="7693" width="14.5703125" style="7" customWidth="1"/>
    <col min="7694" max="7694" width="22.5703125" style="7" customWidth="1"/>
    <col min="7695" max="7695" width="3.140625" style="7" customWidth="1"/>
    <col min="7696" max="7933" width="9.140625" style="7"/>
    <col min="7934" max="7934" width="6.5703125" style="7" customWidth="1"/>
    <col min="7935" max="7935" width="23.28515625" style="7" customWidth="1"/>
    <col min="7936" max="7936" width="15.28515625" style="7" customWidth="1"/>
    <col min="7937" max="7937" width="15.42578125" style="7" customWidth="1"/>
    <col min="7938" max="7938" width="30.140625" style="7" customWidth="1"/>
    <col min="7939" max="7939" width="43.85546875" style="7" customWidth="1"/>
    <col min="7940" max="7940" width="36.5703125" style="7" customWidth="1"/>
    <col min="7941" max="7941" width="18.140625" style="7" customWidth="1"/>
    <col min="7942" max="7942" width="16.140625" style="7" customWidth="1"/>
    <col min="7943" max="7943" width="7.140625" style="7" customWidth="1"/>
    <col min="7944" max="7944" width="7.28515625" style="7" customWidth="1"/>
    <col min="7945" max="7945" width="6.140625" style="7" customWidth="1"/>
    <col min="7946" max="7946" width="5.7109375" style="7" customWidth="1"/>
    <col min="7947" max="7947" width="16.28515625" style="7" customWidth="1"/>
    <col min="7948" max="7948" width="10.140625" style="7" customWidth="1"/>
    <col min="7949" max="7949" width="14.5703125" style="7" customWidth="1"/>
    <col min="7950" max="7950" width="22.5703125" style="7" customWidth="1"/>
    <col min="7951" max="7951" width="3.140625" style="7" customWidth="1"/>
    <col min="7952" max="8189" width="9.140625" style="7"/>
    <col min="8190" max="8190" width="6.5703125" style="7" customWidth="1"/>
    <col min="8191" max="8191" width="23.28515625" style="7" customWidth="1"/>
    <col min="8192" max="8192" width="15.28515625" style="7" customWidth="1"/>
    <col min="8193" max="8193" width="15.42578125" style="7" customWidth="1"/>
    <col min="8194" max="8194" width="30.140625" style="7" customWidth="1"/>
    <col min="8195" max="8195" width="43.85546875" style="7" customWidth="1"/>
    <col min="8196" max="8196" width="36.5703125" style="7" customWidth="1"/>
    <col min="8197" max="8197" width="18.140625" style="7" customWidth="1"/>
    <col min="8198" max="8198" width="16.140625" style="7" customWidth="1"/>
    <col min="8199" max="8199" width="7.140625" style="7" customWidth="1"/>
    <col min="8200" max="8200" width="7.28515625" style="7" customWidth="1"/>
    <col min="8201" max="8201" width="6.140625" style="7" customWidth="1"/>
    <col min="8202" max="8202" width="5.7109375" style="7" customWidth="1"/>
    <col min="8203" max="8203" width="16.28515625" style="7" customWidth="1"/>
    <col min="8204" max="8204" width="10.140625" style="7" customWidth="1"/>
    <col min="8205" max="8205" width="14.5703125" style="7" customWidth="1"/>
    <col min="8206" max="8206" width="22.5703125" style="7" customWidth="1"/>
    <col min="8207" max="8207" width="3.140625" style="7" customWidth="1"/>
    <col min="8208" max="8445" width="9.140625" style="7"/>
    <col min="8446" max="8446" width="6.5703125" style="7" customWidth="1"/>
    <col min="8447" max="8447" width="23.28515625" style="7" customWidth="1"/>
    <col min="8448" max="8448" width="15.28515625" style="7" customWidth="1"/>
    <col min="8449" max="8449" width="15.42578125" style="7" customWidth="1"/>
    <col min="8450" max="8450" width="30.140625" style="7" customWidth="1"/>
    <col min="8451" max="8451" width="43.85546875" style="7" customWidth="1"/>
    <col min="8452" max="8452" width="36.5703125" style="7" customWidth="1"/>
    <col min="8453" max="8453" width="18.140625" style="7" customWidth="1"/>
    <col min="8454" max="8454" width="16.140625" style="7" customWidth="1"/>
    <col min="8455" max="8455" width="7.140625" style="7" customWidth="1"/>
    <col min="8456" max="8456" width="7.28515625" style="7" customWidth="1"/>
    <col min="8457" max="8457" width="6.140625" style="7" customWidth="1"/>
    <col min="8458" max="8458" width="5.7109375" style="7" customWidth="1"/>
    <col min="8459" max="8459" width="16.28515625" style="7" customWidth="1"/>
    <col min="8460" max="8460" width="10.140625" style="7" customWidth="1"/>
    <col min="8461" max="8461" width="14.5703125" style="7" customWidth="1"/>
    <col min="8462" max="8462" width="22.5703125" style="7" customWidth="1"/>
    <col min="8463" max="8463" width="3.140625" style="7" customWidth="1"/>
    <col min="8464" max="8701" width="9.140625" style="7"/>
    <col min="8702" max="8702" width="6.5703125" style="7" customWidth="1"/>
    <col min="8703" max="8703" width="23.28515625" style="7" customWidth="1"/>
    <col min="8704" max="8704" width="15.28515625" style="7" customWidth="1"/>
    <col min="8705" max="8705" width="15.42578125" style="7" customWidth="1"/>
    <col min="8706" max="8706" width="30.140625" style="7" customWidth="1"/>
    <col min="8707" max="8707" width="43.85546875" style="7" customWidth="1"/>
    <col min="8708" max="8708" width="36.5703125" style="7" customWidth="1"/>
    <col min="8709" max="8709" width="18.140625" style="7" customWidth="1"/>
    <col min="8710" max="8710" width="16.140625" style="7" customWidth="1"/>
    <col min="8711" max="8711" width="7.140625" style="7" customWidth="1"/>
    <col min="8712" max="8712" width="7.28515625" style="7" customWidth="1"/>
    <col min="8713" max="8713" width="6.140625" style="7" customWidth="1"/>
    <col min="8714" max="8714" width="5.7109375" style="7" customWidth="1"/>
    <col min="8715" max="8715" width="16.28515625" style="7" customWidth="1"/>
    <col min="8716" max="8716" width="10.140625" style="7" customWidth="1"/>
    <col min="8717" max="8717" width="14.5703125" style="7" customWidth="1"/>
    <col min="8718" max="8718" width="22.5703125" style="7" customWidth="1"/>
    <col min="8719" max="8719" width="3.140625" style="7" customWidth="1"/>
    <col min="8720" max="8957" width="9.140625" style="7"/>
    <col min="8958" max="8958" width="6.5703125" style="7" customWidth="1"/>
    <col min="8959" max="8959" width="23.28515625" style="7" customWidth="1"/>
    <col min="8960" max="8960" width="15.28515625" style="7" customWidth="1"/>
    <col min="8961" max="8961" width="15.42578125" style="7" customWidth="1"/>
    <col min="8962" max="8962" width="30.140625" style="7" customWidth="1"/>
    <col min="8963" max="8963" width="43.85546875" style="7" customWidth="1"/>
    <col min="8964" max="8964" width="36.5703125" style="7" customWidth="1"/>
    <col min="8965" max="8965" width="18.140625" style="7" customWidth="1"/>
    <col min="8966" max="8966" width="16.140625" style="7" customWidth="1"/>
    <col min="8967" max="8967" width="7.140625" style="7" customWidth="1"/>
    <col min="8968" max="8968" width="7.28515625" style="7" customWidth="1"/>
    <col min="8969" max="8969" width="6.140625" style="7" customWidth="1"/>
    <col min="8970" max="8970" width="5.7109375" style="7" customWidth="1"/>
    <col min="8971" max="8971" width="16.28515625" style="7" customWidth="1"/>
    <col min="8972" max="8972" width="10.140625" style="7" customWidth="1"/>
    <col min="8973" max="8973" width="14.5703125" style="7" customWidth="1"/>
    <col min="8974" max="8974" width="22.5703125" style="7" customWidth="1"/>
    <col min="8975" max="8975" width="3.140625" style="7" customWidth="1"/>
    <col min="8976" max="9213" width="9.140625" style="7"/>
    <col min="9214" max="9214" width="6.5703125" style="7" customWidth="1"/>
    <col min="9215" max="9215" width="23.28515625" style="7" customWidth="1"/>
    <col min="9216" max="9216" width="15.28515625" style="7" customWidth="1"/>
    <col min="9217" max="9217" width="15.42578125" style="7" customWidth="1"/>
    <col min="9218" max="9218" width="30.140625" style="7" customWidth="1"/>
    <col min="9219" max="9219" width="43.85546875" style="7" customWidth="1"/>
    <col min="9220" max="9220" width="36.5703125" style="7" customWidth="1"/>
    <col min="9221" max="9221" width="18.140625" style="7" customWidth="1"/>
    <col min="9222" max="9222" width="16.140625" style="7" customWidth="1"/>
    <col min="9223" max="9223" width="7.140625" style="7" customWidth="1"/>
    <col min="9224" max="9224" width="7.28515625" style="7" customWidth="1"/>
    <col min="9225" max="9225" width="6.140625" style="7" customWidth="1"/>
    <col min="9226" max="9226" width="5.7109375" style="7" customWidth="1"/>
    <col min="9227" max="9227" width="16.28515625" style="7" customWidth="1"/>
    <col min="9228" max="9228" width="10.140625" style="7" customWidth="1"/>
    <col min="9229" max="9229" width="14.5703125" style="7" customWidth="1"/>
    <col min="9230" max="9230" width="22.5703125" style="7" customWidth="1"/>
    <col min="9231" max="9231" width="3.140625" style="7" customWidth="1"/>
    <col min="9232" max="9469" width="9.140625" style="7"/>
    <col min="9470" max="9470" width="6.5703125" style="7" customWidth="1"/>
    <col min="9471" max="9471" width="23.28515625" style="7" customWidth="1"/>
    <col min="9472" max="9472" width="15.28515625" style="7" customWidth="1"/>
    <col min="9473" max="9473" width="15.42578125" style="7" customWidth="1"/>
    <col min="9474" max="9474" width="30.140625" style="7" customWidth="1"/>
    <col min="9475" max="9475" width="43.85546875" style="7" customWidth="1"/>
    <col min="9476" max="9476" width="36.5703125" style="7" customWidth="1"/>
    <col min="9477" max="9477" width="18.140625" style="7" customWidth="1"/>
    <col min="9478" max="9478" width="16.140625" style="7" customWidth="1"/>
    <col min="9479" max="9479" width="7.140625" style="7" customWidth="1"/>
    <col min="9480" max="9480" width="7.28515625" style="7" customWidth="1"/>
    <col min="9481" max="9481" width="6.140625" style="7" customWidth="1"/>
    <col min="9482" max="9482" width="5.7109375" style="7" customWidth="1"/>
    <col min="9483" max="9483" width="16.28515625" style="7" customWidth="1"/>
    <col min="9484" max="9484" width="10.140625" style="7" customWidth="1"/>
    <col min="9485" max="9485" width="14.5703125" style="7" customWidth="1"/>
    <col min="9486" max="9486" width="22.5703125" style="7" customWidth="1"/>
    <col min="9487" max="9487" width="3.140625" style="7" customWidth="1"/>
    <col min="9488" max="9725" width="9.140625" style="7"/>
    <col min="9726" max="9726" width="6.5703125" style="7" customWidth="1"/>
    <col min="9727" max="9727" width="23.28515625" style="7" customWidth="1"/>
    <col min="9728" max="9728" width="15.28515625" style="7" customWidth="1"/>
    <col min="9729" max="9729" width="15.42578125" style="7" customWidth="1"/>
    <col min="9730" max="9730" width="30.140625" style="7" customWidth="1"/>
    <col min="9731" max="9731" width="43.85546875" style="7" customWidth="1"/>
    <col min="9732" max="9732" width="36.5703125" style="7" customWidth="1"/>
    <col min="9733" max="9733" width="18.140625" style="7" customWidth="1"/>
    <col min="9734" max="9734" width="16.140625" style="7" customWidth="1"/>
    <col min="9735" max="9735" width="7.140625" style="7" customWidth="1"/>
    <col min="9736" max="9736" width="7.28515625" style="7" customWidth="1"/>
    <col min="9737" max="9737" width="6.140625" style="7" customWidth="1"/>
    <col min="9738" max="9738" width="5.7109375" style="7" customWidth="1"/>
    <col min="9739" max="9739" width="16.28515625" style="7" customWidth="1"/>
    <col min="9740" max="9740" width="10.140625" style="7" customWidth="1"/>
    <col min="9741" max="9741" width="14.5703125" style="7" customWidth="1"/>
    <col min="9742" max="9742" width="22.5703125" style="7" customWidth="1"/>
    <col min="9743" max="9743" width="3.140625" style="7" customWidth="1"/>
    <col min="9744" max="9981" width="9.140625" style="7"/>
    <col min="9982" max="9982" width="6.5703125" style="7" customWidth="1"/>
    <col min="9983" max="9983" width="23.28515625" style="7" customWidth="1"/>
    <col min="9984" max="9984" width="15.28515625" style="7" customWidth="1"/>
    <col min="9985" max="9985" width="15.42578125" style="7" customWidth="1"/>
    <col min="9986" max="9986" width="30.140625" style="7" customWidth="1"/>
    <col min="9987" max="9987" width="43.85546875" style="7" customWidth="1"/>
    <col min="9988" max="9988" width="36.5703125" style="7" customWidth="1"/>
    <col min="9989" max="9989" width="18.140625" style="7" customWidth="1"/>
    <col min="9990" max="9990" width="16.140625" style="7" customWidth="1"/>
    <col min="9991" max="9991" width="7.140625" style="7" customWidth="1"/>
    <col min="9992" max="9992" width="7.28515625" style="7" customWidth="1"/>
    <col min="9993" max="9993" width="6.140625" style="7" customWidth="1"/>
    <col min="9994" max="9994" width="5.7109375" style="7" customWidth="1"/>
    <col min="9995" max="9995" width="16.28515625" style="7" customWidth="1"/>
    <col min="9996" max="9996" width="10.140625" style="7" customWidth="1"/>
    <col min="9997" max="9997" width="14.5703125" style="7" customWidth="1"/>
    <col min="9998" max="9998" width="22.5703125" style="7" customWidth="1"/>
    <col min="9999" max="9999" width="3.140625" style="7" customWidth="1"/>
    <col min="10000" max="10237" width="9.140625" style="7"/>
    <col min="10238" max="10238" width="6.5703125" style="7" customWidth="1"/>
    <col min="10239" max="10239" width="23.28515625" style="7" customWidth="1"/>
    <col min="10240" max="10240" width="15.28515625" style="7" customWidth="1"/>
    <col min="10241" max="10241" width="15.42578125" style="7" customWidth="1"/>
    <col min="10242" max="10242" width="30.140625" style="7" customWidth="1"/>
    <col min="10243" max="10243" width="43.85546875" style="7" customWidth="1"/>
    <col min="10244" max="10244" width="36.5703125" style="7" customWidth="1"/>
    <col min="10245" max="10245" width="18.140625" style="7" customWidth="1"/>
    <col min="10246" max="10246" width="16.140625" style="7" customWidth="1"/>
    <col min="10247" max="10247" width="7.140625" style="7" customWidth="1"/>
    <col min="10248" max="10248" width="7.28515625" style="7" customWidth="1"/>
    <col min="10249" max="10249" width="6.140625" style="7" customWidth="1"/>
    <col min="10250" max="10250" width="5.7109375" style="7" customWidth="1"/>
    <col min="10251" max="10251" width="16.28515625" style="7" customWidth="1"/>
    <col min="10252" max="10252" width="10.140625" style="7" customWidth="1"/>
    <col min="10253" max="10253" width="14.5703125" style="7" customWidth="1"/>
    <col min="10254" max="10254" width="22.5703125" style="7" customWidth="1"/>
    <col min="10255" max="10255" width="3.140625" style="7" customWidth="1"/>
    <col min="10256" max="10493" width="9.140625" style="7"/>
    <col min="10494" max="10494" width="6.5703125" style="7" customWidth="1"/>
    <col min="10495" max="10495" width="23.28515625" style="7" customWidth="1"/>
    <col min="10496" max="10496" width="15.28515625" style="7" customWidth="1"/>
    <col min="10497" max="10497" width="15.42578125" style="7" customWidth="1"/>
    <col min="10498" max="10498" width="30.140625" style="7" customWidth="1"/>
    <col min="10499" max="10499" width="43.85546875" style="7" customWidth="1"/>
    <col min="10500" max="10500" width="36.5703125" style="7" customWidth="1"/>
    <col min="10501" max="10501" width="18.140625" style="7" customWidth="1"/>
    <col min="10502" max="10502" width="16.140625" style="7" customWidth="1"/>
    <col min="10503" max="10503" width="7.140625" style="7" customWidth="1"/>
    <col min="10504" max="10504" width="7.28515625" style="7" customWidth="1"/>
    <col min="10505" max="10505" width="6.140625" style="7" customWidth="1"/>
    <col min="10506" max="10506" width="5.7109375" style="7" customWidth="1"/>
    <col min="10507" max="10507" width="16.28515625" style="7" customWidth="1"/>
    <col min="10508" max="10508" width="10.140625" style="7" customWidth="1"/>
    <col min="10509" max="10509" width="14.5703125" style="7" customWidth="1"/>
    <col min="10510" max="10510" width="22.5703125" style="7" customWidth="1"/>
    <col min="10511" max="10511" width="3.140625" style="7" customWidth="1"/>
    <col min="10512" max="10749" width="9.140625" style="7"/>
    <col min="10750" max="10750" width="6.5703125" style="7" customWidth="1"/>
    <col min="10751" max="10751" width="23.28515625" style="7" customWidth="1"/>
    <col min="10752" max="10752" width="15.28515625" style="7" customWidth="1"/>
    <col min="10753" max="10753" width="15.42578125" style="7" customWidth="1"/>
    <col min="10754" max="10754" width="30.140625" style="7" customWidth="1"/>
    <col min="10755" max="10755" width="43.85546875" style="7" customWidth="1"/>
    <col min="10756" max="10756" width="36.5703125" style="7" customWidth="1"/>
    <col min="10757" max="10757" width="18.140625" style="7" customWidth="1"/>
    <col min="10758" max="10758" width="16.140625" style="7" customWidth="1"/>
    <col min="10759" max="10759" width="7.140625" style="7" customWidth="1"/>
    <col min="10760" max="10760" width="7.28515625" style="7" customWidth="1"/>
    <col min="10761" max="10761" width="6.140625" style="7" customWidth="1"/>
    <col min="10762" max="10762" width="5.7109375" style="7" customWidth="1"/>
    <col min="10763" max="10763" width="16.28515625" style="7" customWidth="1"/>
    <col min="10764" max="10764" width="10.140625" style="7" customWidth="1"/>
    <col min="10765" max="10765" width="14.5703125" style="7" customWidth="1"/>
    <col min="10766" max="10766" width="22.5703125" style="7" customWidth="1"/>
    <col min="10767" max="10767" width="3.140625" style="7" customWidth="1"/>
    <col min="10768" max="11005" width="9.140625" style="7"/>
    <col min="11006" max="11006" width="6.5703125" style="7" customWidth="1"/>
    <col min="11007" max="11007" width="23.28515625" style="7" customWidth="1"/>
    <col min="11008" max="11008" width="15.28515625" style="7" customWidth="1"/>
    <col min="11009" max="11009" width="15.42578125" style="7" customWidth="1"/>
    <col min="11010" max="11010" width="30.140625" style="7" customWidth="1"/>
    <col min="11011" max="11011" width="43.85546875" style="7" customWidth="1"/>
    <col min="11012" max="11012" width="36.5703125" style="7" customWidth="1"/>
    <col min="11013" max="11013" width="18.140625" style="7" customWidth="1"/>
    <col min="11014" max="11014" width="16.140625" style="7" customWidth="1"/>
    <col min="11015" max="11015" width="7.140625" style="7" customWidth="1"/>
    <col min="11016" max="11016" width="7.28515625" style="7" customWidth="1"/>
    <col min="11017" max="11017" width="6.140625" style="7" customWidth="1"/>
    <col min="11018" max="11018" width="5.7109375" style="7" customWidth="1"/>
    <col min="11019" max="11019" width="16.28515625" style="7" customWidth="1"/>
    <col min="11020" max="11020" width="10.140625" style="7" customWidth="1"/>
    <col min="11021" max="11021" width="14.5703125" style="7" customWidth="1"/>
    <col min="11022" max="11022" width="22.5703125" style="7" customWidth="1"/>
    <col min="11023" max="11023" width="3.140625" style="7" customWidth="1"/>
    <col min="11024" max="11261" width="9.140625" style="7"/>
    <col min="11262" max="11262" width="6.5703125" style="7" customWidth="1"/>
    <col min="11263" max="11263" width="23.28515625" style="7" customWidth="1"/>
    <col min="11264" max="11264" width="15.28515625" style="7" customWidth="1"/>
    <col min="11265" max="11265" width="15.42578125" style="7" customWidth="1"/>
    <col min="11266" max="11266" width="30.140625" style="7" customWidth="1"/>
    <col min="11267" max="11267" width="43.85546875" style="7" customWidth="1"/>
    <col min="11268" max="11268" width="36.5703125" style="7" customWidth="1"/>
    <col min="11269" max="11269" width="18.140625" style="7" customWidth="1"/>
    <col min="11270" max="11270" width="16.140625" style="7" customWidth="1"/>
    <col min="11271" max="11271" width="7.140625" style="7" customWidth="1"/>
    <col min="11272" max="11272" width="7.28515625" style="7" customWidth="1"/>
    <col min="11273" max="11273" width="6.140625" style="7" customWidth="1"/>
    <col min="11274" max="11274" width="5.7109375" style="7" customWidth="1"/>
    <col min="11275" max="11275" width="16.28515625" style="7" customWidth="1"/>
    <col min="11276" max="11276" width="10.140625" style="7" customWidth="1"/>
    <col min="11277" max="11277" width="14.5703125" style="7" customWidth="1"/>
    <col min="11278" max="11278" width="22.5703125" style="7" customWidth="1"/>
    <col min="11279" max="11279" width="3.140625" style="7" customWidth="1"/>
    <col min="11280" max="11517" width="9.140625" style="7"/>
    <col min="11518" max="11518" width="6.5703125" style="7" customWidth="1"/>
    <col min="11519" max="11519" width="23.28515625" style="7" customWidth="1"/>
    <col min="11520" max="11520" width="15.28515625" style="7" customWidth="1"/>
    <col min="11521" max="11521" width="15.42578125" style="7" customWidth="1"/>
    <col min="11522" max="11522" width="30.140625" style="7" customWidth="1"/>
    <col min="11523" max="11523" width="43.85546875" style="7" customWidth="1"/>
    <col min="11524" max="11524" width="36.5703125" style="7" customWidth="1"/>
    <col min="11525" max="11525" width="18.140625" style="7" customWidth="1"/>
    <col min="11526" max="11526" width="16.140625" style="7" customWidth="1"/>
    <col min="11527" max="11527" width="7.140625" style="7" customWidth="1"/>
    <col min="11528" max="11528" width="7.28515625" style="7" customWidth="1"/>
    <col min="11529" max="11529" width="6.140625" style="7" customWidth="1"/>
    <col min="11530" max="11530" width="5.7109375" style="7" customWidth="1"/>
    <col min="11531" max="11531" width="16.28515625" style="7" customWidth="1"/>
    <col min="11532" max="11532" width="10.140625" style="7" customWidth="1"/>
    <col min="11533" max="11533" width="14.5703125" style="7" customWidth="1"/>
    <col min="11534" max="11534" width="22.5703125" style="7" customWidth="1"/>
    <col min="11535" max="11535" width="3.140625" style="7" customWidth="1"/>
    <col min="11536" max="11773" width="9.140625" style="7"/>
    <col min="11774" max="11774" width="6.5703125" style="7" customWidth="1"/>
    <col min="11775" max="11775" width="23.28515625" style="7" customWidth="1"/>
    <col min="11776" max="11776" width="15.28515625" style="7" customWidth="1"/>
    <col min="11777" max="11777" width="15.42578125" style="7" customWidth="1"/>
    <col min="11778" max="11778" width="30.140625" style="7" customWidth="1"/>
    <col min="11779" max="11779" width="43.85546875" style="7" customWidth="1"/>
    <col min="11780" max="11780" width="36.5703125" style="7" customWidth="1"/>
    <col min="11781" max="11781" width="18.140625" style="7" customWidth="1"/>
    <col min="11782" max="11782" width="16.140625" style="7" customWidth="1"/>
    <col min="11783" max="11783" width="7.140625" style="7" customWidth="1"/>
    <col min="11784" max="11784" width="7.28515625" style="7" customWidth="1"/>
    <col min="11785" max="11785" width="6.140625" style="7" customWidth="1"/>
    <col min="11786" max="11786" width="5.7109375" style="7" customWidth="1"/>
    <col min="11787" max="11787" width="16.28515625" style="7" customWidth="1"/>
    <col min="11788" max="11788" width="10.140625" style="7" customWidth="1"/>
    <col min="11789" max="11789" width="14.5703125" style="7" customWidth="1"/>
    <col min="11790" max="11790" width="22.5703125" style="7" customWidth="1"/>
    <col min="11791" max="11791" width="3.140625" style="7" customWidth="1"/>
    <col min="11792" max="12029" width="9.140625" style="7"/>
    <col min="12030" max="12030" width="6.5703125" style="7" customWidth="1"/>
    <col min="12031" max="12031" width="23.28515625" style="7" customWidth="1"/>
    <col min="12032" max="12032" width="15.28515625" style="7" customWidth="1"/>
    <col min="12033" max="12033" width="15.42578125" style="7" customWidth="1"/>
    <col min="12034" max="12034" width="30.140625" style="7" customWidth="1"/>
    <col min="12035" max="12035" width="43.85546875" style="7" customWidth="1"/>
    <col min="12036" max="12036" width="36.5703125" style="7" customWidth="1"/>
    <col min="12037" max="12037" width="18.140625" style="7" customWidth="1"/>
    <col min="12038" max="12038" width="16.140625" style="7" customWidth="1"/>
    <col min="12039" max="12039" width="7.140625" style="7" customWidth="1"/>
    <col min="12040" max="12040" width="7.28515625" style="7" customWidth="1"/>
    <col min="12041" max="12041" width="6.140625" style="7" customWidth="1"/>
    <col min="12042" max="12042" width="5.7109375" style="7" customWidth="1"/>
    <col min="12043" max="12043" width="16.28515625" style="7" customWidth="1"/>
    <col min="12044" max="12044" width="10.140625" style="7" customWidth="1"/>
    <col min="12045" max="12045" width="14.5703125" style="7" customWidth="1"/>
    <col min="12046" max="12046" width="22.5703125" style="7" customWidth="1"/>
    <col min="12047" max="12047" width="3.140625" style="7" customWidth="1"/>
    <col min="12048" max="12285" width="9.140625" style="7"/>
    <col min="12286" max="12286" width="6.5703125" style="7" customWidth="1"/>
    <col min="12287" max="12287" width="23.28515625" style="7" customWidth="1"/>
    <col min="12288" max="12288" width="15.28515625" style="7" customWidth="1"/>
    <col min="12289" max="12289" width="15.42578125" style="7" customWidth="1"/>
    <col min="12290" max="12290" width="30.140625" style="7" customWidth="1"/>
    <col min="12291" max="12291" width="43.85546875" style="7" customWidth="1"/>
    <col min="12292" max="12292" width="36.5703125" style="7" customWidth="1"/>
    <col min="12293" max="12293" width="18.140625" style="7" customWidth="1"/>
    <col min="12294" max="12294" width="16.140625" style="7" customWidth="1"/>
    <col min="12295" max="12295" width="7.140625" style="7" customWidth="1"/>
    <col min="12296" max="12296" width="7.28515625" style="7" customWidth="1"/>
    <col min="12297" max="12297" width="6.140625" style="7" customWidth="1"/>
    <col min="12298" max="12298" width="5.7109375" style="7" customWidth="1"/>
    <col min="12299" max="12299" width="16.28515625" style="7" customWidth="1"/>
    <col min="12300" max="12300" width="10.140625" style="7" customWidth="1"/>
    <col min="12301" max="12301" width="14.5703125" style="7" customWidth="1"/>
    <col min="12302" max="12302" width="22.5703125" style="7" customWidth="1"/>
    <col min="12303" max="12303" width="3.140625" style="7" customWidth="1"/>
    <col min="12304" max="12541" width="9.140625" style="7"/>
    <col min="12542" max="12542" width="6.5703125" style="7" customWidth="1"/>
    <col min="12543" max="12543" width="23.28515625" style="7" customWidth="1"/>
    <col min="12544" max="12544" width="15.28515625" style="7" customWidth="1"/>
    <col min="12545" max="12545" width="15.42578125" style="7" customWidth="1"/>
    <col min="12546" max="12546" width="30.140625" style="7" customWidth="1"/>
    <col min="12547" max="12547" width="43.85546875" style="7" customWidth="1"/>
    <col min="12548" max="12548" width="36.5703125" style="7" customWidth="1"/>
    <col min="12549" max="12549" width="18.140625" style="7" customWidth="1"/>
    <col min="12550" max="12550" width="16.140625" style="7" customWidth="1"/>
    <col min="12551" max="12551" width="7.140625" style="7" customWidth="1"/>
    <col min="12552" max="12552" width="7.28515625" style="7" customWidth="1"/>
    <col min="12553" max="12553" width="6.140625" style="7" customWidth="1"/>
    <col min="12554" max="12554" width="5.7109375" style="7" customWidth="1"/>
    <col min="12555" max="12555" width="16.28515625" style="7" customWidth="1"/>
    <col min="12556" max="12556" width="10.140625" style="7" customWidth="1"/>
    <col min="12557" max="12557" width="14.5703125" style="7" customWidth="1"/>
    <col min="12558" max="12558" width="22.5703125" style="7" customWidth="1"/>
    <col min="12559" max="12559" width="3.140625" style="7" customWidth="1"/>
    <col min="12560" max="12797" width="9.140625" style="7"/>
    <col min="12798" max="12798" width="6.5703125" style="7" customWidth="1"/>
    <col min="12799" max="12799" width="23.28515625" style="7" customWidth="1"/>
    <col min="12800" max="12800" width="15.28515625" style="7" customWidth="1"/>
    <col min="12801" max="12801" width="15.42578125" style="7" customWidth="1"/>
    <col min="12802" max="12802" width="30.140625" style="7" customWidth="1"/>
    <col min="12803" max="12803" width="43.85546875" style="7" customWidth="1"/>
    <col min="12804" max="12804" width="36.5703125" style="7" customWidth="1"/>
    <col min="12805" max="12805" width="18.140625" style="7" customWidth="1"/>
    <col min="12806" max="12806" width="16.140625" style="7" customWidth="1"/>
    <col min="12807" max="12807" width="7.140625" style="7" customWidth="1"/>
    <col min="12808" max="12808" width="7.28515625" style="7" customWidth="1"/>
    <col min="12809" max="12809" width="6.140625" style="7" customWidth="1"/>
    <col min="12810" max="12810" width="5.7109375" style="7" customWidth="1"/>
    <col min="12811" max="12811" width="16.28515625" style="7" customWidth="1"/>
    <col min="12812" max="12812" width="10.140625" style="7" customWidth="1"/>
    <col min="12813" max="12813" width="14.5703125" style="7" customWidth="1"/>
    <col min="12814" max="12814" width="22.5703125" style="7" customWidth="1"/>
    <col min="12815" max="12815" width="3.140625" style="7" customWidth="1"/>
    <col min="12816" max="13053" width="9.140625" style="7"/>
    <col min="13054" max="13054" width="6.5703125" style="7" customWidth="1"/>
    <col min="13055" max="13055" width="23.28515625" style="7" customWidth="1"/>
    <col min="13056" max="13056" width="15.28515625" style="7" customWidth="1"/>
    <col min="13057" max="13057" width="15.42578125" style="7" customWidth="1"/>
    <col min="13058" max="13058" width="30.140625" style="7" customWidth="1"/>
    <col min="13059" max="13059" width="43.85546875" style="7" customWidth="1"/>
    <col min="13060" max="13060" width="36.5703125" style="7" customWidth="1"/>
    <col min="13061" max="13061" width="18.140625" style="7" customWidth="1"/>
    <col min="13062" max="13062" width="16.140625" style="7" customWidth="1"/>
    <col min="13063" max="13063" width="7.140625" style="7" customWidth="1"/>
    <col min="13064" max="13064" width="7.28515625" style="7" customWidth="1"/>
    <col min="13065" max="13065" width="6.140625" style="7" customWidth="1"/>
    <col min="13066" max="13066" width="5.7109375" style="7" customWidth="1"/>
    <col min="13067" max="13067" width="16.28515625" style="7" customWidth="1"/>
    <col min="13068" max="13068" width="10.140625" style="7" customWidth="1"/>
    <col min="13069" max="13069" width="14.5703125" style="7" customWidth="1"/>
    <col min="13070" max="13070" width="22.5703125" style="7" customWidth="1"/>
    <col min="13071" max="13071" width="3.140625" style="7" customWidth="1"/>
    <col min="13072" max="13309" width="9.140625" style="7"/>
    <col min="13310" max="13310" width="6.5703125" style="7" customWidth="1"/>
    <col min="13311" max="13311" width="23.28515625" style="7" customWidth="1"/>
    <col min="13312" max="13312" width="15.28515625" style="7" customWidth="1"/>
    <col min="13313" max="13313" width="15.42578125" style="7" customWidth="1"/>
    <col min="13314" max="13314" width="30.140625" style="7" customWidth="1"/>
    <col min="13315" max="13315" width="43.85546875" style="7" customWidth="1"/>
    <col min="13316" max="13316" width="36.5703125" style="7" customWidth="1"/>
    <col min="13317" max="13317" width="18.140625" style="7" customWidth="1"/>
    <col min="13318" max="13318" width="16.140625" style="7" customWidth="1"/>
    <col min="13319" max="13319" width="7.140625" style="7" customWidth="1"/>
    <col min="13320" max="13320" width="7.28515625" style="7" customWidth="1"/>
    <col min="13321" max="13321" width="6.140625" style="7" customWidth="1"/>
    <col min="13322" max="13322" width="5.7109375" style="7" customWidth="1"/>
    <col min="13323" max="13323" width="16.28515625" style="7" customWidth="1"/>
    <col min="13324" max="13324" width="10.140625" style="7" customWidth="1"/>
    <col min="13325" max="13325" width="14.5703125" style="7" customWidth="1"/>
    <col min="13326" max="13326" width="22.5703125" style="7" customWidth="1"/>
    <col min="13327" max="13327" width="3.140625" style="7" customWidth="1"/>
    <col min="13328" max="13565" width="9.140625" style="7"/>
    <col min="13566" max="13566" width="6.5703125" style="7" customWidth="1"/>
    <col min="13567" max="13567" width="23.28515625" style="7" customWidth="1"/>
    <col min="13568" max="13568" width="15.28515625" style="7" customWidth="1"/>
    <col min="13569" max="13569" width="15.42578125" style="7" customWidth="1"/>
    <col min="13570" max="13570" width="30.140625" style="7" customWidth="1"/>
    <col min="13571" max="13571" width="43.85546875" style="7" customWidth="1"/>
    <col min="13572" max="13572" width="36.5703125" style="7" customWidth="1"/>
    <col min="13573" max="13573" width="18.140625" style="7" customWidth="1"/>
    <col min="13574" max="13574" width="16.140625" style="7" customWidth="1"/>
    <col min="13575" max="13575" width="7.140625" style="7" customWidth="1"/>
    <col min="13576" max="13576" width="7.28515625" style="7" customWidth="1"/>
    <col min="13577" max="13577" width="6.140625" style="7" customWidth="1"/>
    <col min="13578" max="13578" width="5.7109375" style="7" customWidth="1"/>
    <col min="13579" max="13579" width="16.28515625" style="7" customWidth="1"/>
    <col min="13580" max="13580" width="10.140625" style="7" customWidth="1"/>
    <col min="13581" max="13581" width="14.5703125" style="7" customWidth="1"/>
    <col min="13582" max="13582" width="22.5703125" style="7" customWidth="1"/>
    <col min="13583" max="13583" width="3.140625" style="7" customWidth="1"/>
    <col min="13584" max="13821" width="9.140625" style="7"/>
    <col min="13822" max="13822" width="6.5703125" style="7" customWidth="1"/>
    <col min="13823" max="13823" width="23.28515625" style="7" customWidth="1"/>
    <col min="13824" max="13824" width="15.28515625" style="7" customWidth="1"/>
    <col min="13825" max="13825" width="15.42578125" style="7" customWidth="1"/>
    <col min="13826" max="13826" width="30.140625" style="7" customWidth="1"/>
    <col min="13827" max="13827" width="43.85546875" style="7" customWidth="1"/>
    <col min="13828" max="13828" width="36.5703125" style="7" customWidth="1"/>
    <col min="13829" max="13829" width="18.140625" style="7" customWidth="1"/>
    <col min="13830" max="13830" width="16.140625" style="7" customWidth="1"/>
    <col min="13831" max="13831" width="7.140625" style="7" customWidth="1"/>
    <col min="13832" max="13832" width="7.28515625" style="7" customWidth="1"/>
    <col min="13833" max="13833" width="6.140625" style="7" customWidth="1"/>
    <col min="13834" max="13834" width="5.7109375" style="7" customWidth="1"/>
    <col min="13835" max="13835" width="16.28515625" style="7" customWidth="1"/>
    <col min="13836" max="13836" width="10.140625" style="7" customWidth="1"/>
    <col min="13837" max="13837" width="14.5703125" style="7" customWidth="1"/>
    <col min="13838" max="13838" width="22.5703125" style="7" customWidth="1"/>
    <col min="13839" max="13839" width="3.140625" style="7" customWidth="1"/>
    <col min="13840" max="14077" width="9.140625" style="7"/>
    <col min="14078" max="14078" width="6.5703125" style="7" customWidth="1"/>
    <col min="14079" max="14079" width="23.28515625" style="7" customWidth="1"/>
    <col min="14080" max="14080" width="15.28515625" style="7" customWidth="1"/>
    <col min="14081" max="14081" width="15.42578125" style="7" customWidth="1"/>
    <col min="14082" max="14082" width="30.140625" style="7" customWidth="1"/>
    <col min="14083" max="14083" width="43.85546875" style="7" customWidth="1"/>
    <col min="14084" max="14084" width="36.5703125" style="7" customWidth="1"/>
    <col min="14085" max="14085" width="18.140625" style="7" customWidth="1"/>
    <col min="14086" max="14086" width="16.140625" style="7" customWidth="1"/>
    <col min="14087" max="14087" width="7.140625" style="7" customWidth="1"/>
    <col min="14088" max="14088" width="7.28515625" style="7" customWidth="1"/>
    <col min="14089" max="14089" width="6.140625" style="7" customWidth="1"/>
    <col min="14090" max="14090" width="5.7109375" style="7" customWidth="1"/>
    <col min="14091" max="14091" width="16.28515625" style="7" customWidth="1"/>
    <col min="14092" max="14092" width="10.140625" style="7" customWidth="1"/>
    <col min="14093" max="14093" width="14.5703125" style="7" customWidth="1"/>
    <col min="14094" max="14094" width="22.5703125" style="7" customWidth="1"/>
    <col min="14095" max="14095" width="3.140625" style="7" customWidth="1"/>
    <col min="14096" max="14333" width="9.140625" style="7"/>
    <col min="14334" max="14334" width="6.5703125" style="7" customWidth="1"/>
    <col min="14335" max="14335" width="23.28515625" style="7" customWidth="1"/>
    <col min="14336" max="14336" width="15.28515625" style="7" customWidth="1"/>
    <col min="14337" max="14337" width="15.42578125" style="7" customWidth="1"/>
    <col min="14338" max="14338" width="30.140625" style="7" customWidth="1"/>
    <col min="14339" max="14339" width="43.85546875" style="7" customWidth="1"/>
    <col min="14340" max="14340" width="36.5703125" style="7" customWidth="1"/>
    <col min="14341" max="14341" width="18.140625" style="7" customWidth="1"/>
    <col min="14342" max="14342" width="16.140625" style="7" customWidth="1"/>
    <col min="14343" max="14343" width="7.140625" style="7" customWidth="1"/>
    <col min="14344" max="14344" width="7.28515625" style="7" customWidth="1"/>
    <col min="14345" max="14345" width="6.140625" style="7" customWidth="1"/>
    <col min="14346" max="14346" width="5.7109375" style="7" customWidth="1"/>
    <col min="14347" max="14347" width="16.28515625" style="7" customWidth="1"/>
    <col min="14348" max="14348" width="10.140625" style="7" customWidth="1"/>
    <col min="14349" max="14349" width="14.5703125" style="7" customWidth="1"/>
    <col min="14350" max="14350" width="22.5703125" style="7" customWidth="1"/>
    <col min="14351" max="14351" width="3.140625" style="7" customWidth="1"/>
    <col min="14352" max="14589" width="9.140625" style="7"/>
    <col min="14590" max="14590" width="6.5703125" style="7" customWidth="1"/>
    <col min="14591" max="14591" width="23.28515625" style="7" customWidth="1"/>
    <col min="14592" max="14592" width="15.28515625" style="7" customWidth="1"/>
    <col min="14593" max="14593" width="15.42578125" style="7" customWidth="1"/>
    <col min="14594" max="14594" width="30.140625" style="7" customWidth="1"/>
    <col min="14595" max="14595" width="43.85546875" style="7" customWidth="1"/>
    <col min="14596" max="14596" width="36.5703125" style="7" customWidth="1"/>
    <col min="14597" max="14597" width="18.140625" style="7" customWidth="1"/>
    <col min="14598" max="14598" width="16.140625" style="7" customWidth="1"/>
    <col min="14599" max="14599" width="7.140625" style="7" customWidth="1"/>
    <col min="14600" max="14600" width="7.28515625" style="7" customWidth="1"/>
    <col min="14601" max="14601" width="6.140625" style="7" customWidth="1"/>
    <col min="14602" max="14602" width="5.7109375" style="7" customWidth="1"/>
    <col min="14603" max="14603" width="16.28515625" style="7" customWidth="1"/>
    <col min="14604" max="14604" width="10.140625" style="7" customWidth="1"/>
    <col min="14605" max="14605" width="14.5703125" style="7" customWidth="1"/>
    <col min="14606" max="14606" width="22.5703125" style="7" customWidth="1"/>
    <col min="14607" max="14607" width="3.140625" style="7" customWidth="1"/>
    <col min="14608" max="14845" width="9.140625" style="7"/>
    <col min="14846" max="14846" width="6.5703125" style="7" customWidth="1"/>
    <col min="14847" max="14847" width="23.28515625" style="7" customWidth="1"/>
    <col min="14848" max="14848" width="15.28515625" style="7" customWidth="1"/>
    <col min="14849" max="14849" width="15.42578125" style="7" customWidth="1"/>
    <col min="14850" max="14850" width="30.140625" style="7" customWidth="1"/>
    <col min="14851" max="14851" width="43.85546875" style="7" customWidth="1"/>
    <col min="14852" max="14852" width="36.5703125" style="7" customWidth="1"/>
    <col min="14853" max="14853" width="18.140625" style="7" customWidth="1"/>
    <col min="14854" max="14854" width="16.140625" style="7" customWidth="1"/>
    <col min="14855" max="14855" width="7.140625" style="7" customWidth="1"/>
    <col min="14856" max="14856" width="7.28515625" style="7" customWidth="1"/>
    <col min="14857" max="14857" width="6.140625" style="7" customWidth="1"/>
    <col min="14858" max="14858" width="5.7109375" style="7" customWidth="1"/>
    <col min="14859" max="14859" width="16.28515625" style="7" customWidth="1"/>
    <col min="14860" max="14860" width="10.140625" style="7" customWidth="1"/>
    <col min="14861" max="14861" width="14.5703125" style="7" customWidth="1"/>
    <col min="14862" max="14862" width="22.5703125" style="7" customWidth="1"/>
    <col min="14863" max="14863" width="3.140625" style="7" customWidth="1"/>
    <col min="14864" max="15101" width="9.140625" style="7"/>
    <col min="15102" max="15102" width="6.5703125" style="7" customWidth="1"/>
    <col min="15103" max="15103" width="23.28515625" style="7" customWidth="1"/>
    <col min="15104" max="15104" width="15.28515625" style="7" customWidth="1"/>
    <col min="15105" max="15105" width="15.42578125" style="7" customWidth="1"/>
    <col min="15106" max="15106" width="30.140625" style="7" customWidth="1"/>
    <col min="15107" max="15107" width="43.85546875" style="7" customWidth="1"/>
    <col min="15108" max="15108" width="36.5703125" style="7" customWidth="1"/>
    <col min="15109" max="15109" width="18.140625" style="7" customWidth="1"/>
    <col min="15110" max="15110" width="16.140625" style="7" customWidth="1"/>
    <col min="15111" max="15111" width="7.140625" style="7" customWidth="1"/>
    <col min="15112" max="15112" width="7.28515625" style="7" customWidth="1"/>
    <col min="15113" max="15113" width="6.140625" style="7" customWidth="1"/>
    <col min="15114" max="15114" width="5.7109375" style="7" customWidth="1"/>
    <col min="15115" max="15115" width="16.28515625" style="7" customWidth="1"/>
    <col min="15116" max="15116" width="10.140625" style="7" customWidth="1"/>
    <col min="15117" max="15117" width="14.5703125" style="7" customWidth="1"/>
    <col min="15118" max="15118" width="22.5703125" style="7" customWidth="1"/>
    <col min="15119" max="15119" width="3.140625" style="7" customWidth="1"/>
    <col min="15120" max="15357" width="9.140625" style="7"/>
    <col min="15358" max="15358" width="6.5703125" style="7" customWidth="1"/>
    <col min="15359" max="15359" width="23.28515625" style="7" customWidth="1"/>
    <col min="15360" max="15360" width="15.28515625" style="7" customWidth="1"/>
    <col min="15361" max="15361" width="15.42578125" style="7" customWidth="1"/>
    <col min="15362" max="15362" width="30.140625" style="7" customWidth="1"/>
    <col min="15363" max="15363" width="43.85546875" style="7" customWidth="1"/>
    <col min="15364" max="15364" width="36.5703125" style="7" customWidth="1"/>
    <col min="15365" max="15365" width="18.140625" style="7" customWidth="1"/>
    <col min="15366" max="15366" width="16.140625" style="7" customWidth="1"/>
    <col min="15367" max="15367" width="7.140625" style="7" customWidth="1"/>
    <col min="15368" max="15368" width="7.28515625" style="7" customWidth="1"/>
    <col min="15369" max="15369" width="6.140625" style="7" customWidth="1"/>
    <col min="15370" max="15370" width="5.7109375" style="7" customWidth="1"/>
    <col min="15371" max="15371" width="16.28515625" style="7" customWidth="1"/>
    <col min="15372" max="15372" width="10.140625" style="7" customWidth="1"/>
    <col min="15373" max="15373" width="14.5703125" style="7" customWidth="1"/>
    <col min="15374" max="15374" width="22.5703125" style="7" customWidth="1"/>
    <col min="15375" max="15375" width="3.140625" style="7" customWidth="1"/>
    <col min="15376" max="15613" width="9.140625" style="7"/>
    <col min="15614" max="15614" width="6.5703125" style="7" customWidth="1"/>
    <col min="15615" max="15615" width="23.28515625" style="7" customWidth="1"/>
    <col min="15616" max="15616" width="15.28515625" style="7" customWidth="1"/>
    <col min="15617" max="15617" width="15.42578125" style="7" customWidth="1"/>
    <col min="15618" max="15618" width="30.140625" style="7" customWidth="1"/>
    <col min="15619" max="15619" width="43.85546875" style="7" customWidth="1"/>
    <col min="15620" max="15620" width="36.5703125" style="7" customWidth="1"/>
    <col min="15621" max="15621" width="18.140625" style="7" customWidth="1"/>
    <col min="15622" max="15622" width="16.140625" style="7" customWidth="1"/>
    <col min="15623" max="15623" width="7.140625" style="7" customWidth="1"/>
    <col min="15624" max="15624" width="7.28515625" style="7" customWidth="1"/>
    <col min="15625" max="15625" width="6.140625" style="7" customWidth="1"/>
    <col min="15626" max="15626" width="5.7109375" style="7" customWidth="1"/>
    <col min="15627" max="15627" width="16.28515625" style="7" customWidth="1"/>
    <col min="15628" max="15628" width="10.140625" style="7" customWidth="1"/>
    <col min="15629" max="15629" width="14.5703125" style="7" customWidth="1"/>
    <col min="15630" max="15630" width="22.5703125" style="7" customWidth="1"/>
    <col min="15631" max="15631" width="3.140625" style="7" customWidth="1"/>
    <col min="15632" max="15869" width="9.140625" style="7"/>
    <col min="15870" max="15870" width="6.5703125" style="7" customWidth="1"/>
    <col min="15871" max="15871" width="23.28515625" style="7" customWidth="1"/>
    <col min="15872" max="15872" width="15.28515625" style="7" customWidth="1"/>
    <col min="15873" max="15873" width="15.42578125" style="7" customWidth="1"/>
    <col min="15874" max="15874" width="30.140625" style="7" customWidth="1"/>
    <col min="15875" max="15875" width="43.85546875" style="7" customWidth="1"/>
    <col min="15876" max="15876" width="36.5703125" style="7" customWidth="1"/>
    <col min="15877" max="15877" width="18.140625" style="7" customWidth="1"/>
    <col min="15878" max="15878" width="16.140625" style="7" customWidth="1"/>
    <col min="15879" max="15879" width="7.140625" style="7" customWidth="1"/>
    <col min="15880" max="15880" width="7.28515625" style="7" customWidth="1"/>
    <col min="15881" max="15881" width="6.140625" style="7" customWidth="1"/>
    <col min="15882" max="15882" width="5.7109375" style="7" customWidth="1"/>
    <col min="15883" max="15883" width="16.28515625" style="7" customWidth="1"/>
    <col min="15884" max="15884" width="10.140625" style="7" customWidth="1"/>
    <col min="15885" max="15885" width="14.5703125" style="7" customWidth="1"/>
    <col min="15886" max="15886" width="22.5703125" style="7" customWidth="1"/>
    <col min="15887" max="15887" width="3.140625" style="7" customWidth="1"/>
    <col min="15888" max="16125" width="9.140625" style="7"/>
    <col min="16126" max="16126" width="6.5703125" style="7" customWidth="1"/>
    <col min="16127" max="16127" width="23.28515625" style="7" customWidth="1"/>
    <col min="16128" max="16128" width="15.28515625" style="7" customWidth="1"/>
    <col min="16129" max="16129" width="15.42578125" style="7" customWidth="1"/>
    <col min="16130" max="16130" width="30.140625" style="7" customWidth="1"/>
    <col min="16131" max="16131" width="43.85546875" style="7" customWidth="1"/>
    <col min="16132" max="16132" width="36.5703125" style="7" customWidth="1"/>
    <col min="16133" max="16133" width="18.140625" style="7" customWidth="1"/>
    <col min="16134" max="16134" width="16.140625" style="7" customWidth="1"/>
    <col min="16135" max="16135" width="7.140625" style="7" customWidth="1"/>
    <col min="16136" max="16136" width="7.28515625" style="7" customWidth="1"/>
    <col min="16137" max="16137" width="6.140625" style="7" customWidth="1"/>
    <col min="16138" max="16138" width="5.7109375" style="7" customWidth="1"/>
    <col min="16139" max="16139" width="16.28515625" style="7" customWidth="1"/>
    <col min="16140" max="16140" width="10.140625" style="7" customWidth="1"/>
    <col min="16141" max="16141" width="14.5703125" style="7" customWidth="1"/>
    <col min="16142" max="16142" width="22.5703125" style="7" customWidth="1"/>
    <col min="16143" max="16143" width="3.140625" style="7" customWidth="1"/>
    <col min="16144" max="16384" width="9.140625" style="7"/>
  </cols>
  <sheetData>
    <row r="1" spans="1:14" ht="18.75" customHeight="1">
      <c r="A1" s="60" t="s">
        <v>192</v>
      </c>
      <c r="B1" s="60"/>
      <c r="C1" s="60"/>
      <c r="D1" s="60"/>
      <c r="E1" s="60"/>
      <c r="F1" s="60"/>
      <c r="G1" s="60"/>
      <c r="H1" s="60"/>
      <c r="I1" s="60"/>
      <c r="J1" s="60"/>
      <c r="K1" s="60"/>
      <c r="L1" s="60"/>
      <c r="M1" s="60"/>
      <c r="N1" s="60"/>
    </row>
    <row r="2" spans="1:14" ht="18.75" customHeight="1">
      <c r="A2" s="60" t="s">
        <v>73</v>
      </c>
      <c r="B2" s="60"/>
      <c r="C2" s="60"/>
      <c r="D2" s="60"/>
      <c r="E2" s="60"/>
      <c r="F2" s="60"/>
      <c r="G2" s="60"/>
      <c r="H2" s="60"/>
      <c r="I2" s="60"/>
      <c r="J2" s="60"/>
      <c r="K2" s="60"/>
      <c r="L2" s="60"/>
      <c r="M2" s="60"/>
      <c r="N2" s="60"/>
    </row>
    <row r="3" spans="1:14" ht="18.75" customHeight="1">
      <c r="A3" s="62" t="s">
        <v>193</v>
      </c>
      <c r="B3" s="62"/>
      <c r="C3" s="62"/>
      <c r="D3" s="62"/>
      <c r="E3" s="62"/>
      <c r="F3" s="62"/>
      <c r="G3" s="62"/>
      <c r="H3" s="62"/>
      <c r="I3" s="62"/>
      <c r="J3" s="62"/>
      <c r="K3" s="62"/>
      <c r="L3" s="62"/>
      <c r="M3" s="62"/>
      <c r="N3" s="62"/>
    </row>
    <row r="4" spans="1:14" ht="18.75" customHeight="1">
      <c r="A4" s="63" t="s">
        <v>43</v>
      </c>
      <c r="B4" s="63" t="s">
        <v>44</v>
      </c>
      <c r="C4" s="63" t="s">
        <v>3</v>
      </c>
      <c r="D4" s="70" t="s">
        <v>194</v>
      </c>
      <c r="E4" s="63" t="s">
        <v>1</v>
      </c>
      <c r="F4" s="63" t="s">
        <v>70</v>
      </c>
      <c r="G4" s="63" t="s">
        <v>69</v>
      </c>
      <c r="H4" s="63" t="s">
        <v>45</v>
      </c>
      <c r="I4" s="63" t="s">
        <v>113</v>
      </c>
      <c r="J4" s="63" t="s">
        <v>46</v>
      </c>
      <c r="K4" s="63"/>
      <c r="L4" s="63"/>
      <c r="M4" s="63"/>
      <c r="N4" s="63" t="s">
        <v>48</v>
      </c>
    </row>
    <row r="5" spans="1:14" ht="90" customHeight="1">
      <c r="A5" s="63"/>
      <c r="B5" s="63"/>
      <c r="C5" s="63"/>
      <c r="D5" s="71"/>
      <c r="E5" s="63"/>
      <c r="F5" s="63"/>
      <c r="G5" s="63"/>
      <c r="H5" s="63"/>
      <c r="I5" s="63"/>
      <c r="J5" s="8" t="s">
        <v>49</v>
      </c>
      <c r="K5" s="8" t="s">
        <v>50</v>
      </c>
      <c r="L5" s="8" t="s">
        <v>51</v>
      </c>
      <c r="M5" s="8" t="s">
        <v>52</v>
      </c>
      <c r="N5" s="63"/>
    </row>
    <row r="6" spans="1:14">
      <c r="A6" s="67" t="s">
        <v>55</v>
      </c>
      <c r="B6" s="68"/>
      <c r="C6" s="68"/>
      <c r="D6" s="68"/>
      <c r="E6" s="68"/>
      <c r="F6" s="68"/>
      <c r="G6" s="68"/>
      <c r="H6" s="68"/>
      <c r="I6" s="68"/>
      <c r="J6" s="68"/>
      <c r="K6" s="68"/>
      <c r="L6" s="68"/>
      <c r="M6" s="68"/>
      <c r="N6" s="69"/>
    </row>
    <row r="7" spans="1:14" ht="48">
      <c r="A7" s="16">
        <v>1</v>
      </c>
      <c r="B7" s="12" t="s">
        <v>254</v>
      </c>
      <c r="C7" s="17" t="s">
        <v>255</v>
      </c>
      <c r="D7" s="46">
        <f>2024-RIGHT(C7,4)</f>
        <v>45</v>
      </c>
      <c r="E7" s="12" t="s">
        <v>256</v>
      </c>
      <c r="F7" s="11" t="s">
        <v>257</v>
      </c>
      <c r="G7" s="11" t="s">
        <v>258</v>
      </c>
      <c r="H7" s="11" t="s">
        <v>259</v>
      </c>
      <c r="I7" s="11" t="s">
        <v>260</v>
      </c>
      <c r="J7" s="16">
        <v>24</v>
      </c>
      <c r="K7" s="16">
        <v>13</v>
      </c>
      <c r="L7" s="16">
        <v>13</v>
      </c>
      <c r="M7" s="16">
        <v>9</v>
      </c>
      <c r="N7" s="11" t="s">
        <v>261</v>
      </c>
    </row>
    <row r="8" spans="1:14">
      <c r="A8" s="67" t="s">
        <v>56</v>
      </c>
      <c r="B8" s="68"/>
      <c r="C8" s="68"/>
      <c r="D8" s="68"/>
      <c r="E8" s="68"/>
      <c r="F8" s="68"/>
      <c r="G8" s="68"/>
      <c r="H8" s="68"/>
      <c r="I8" s="68"/>
      <c r="J8" s="68"/>
      <c r="K8" s="68"/>
      <c r="L8" s="68"/>
      <c r="M8" s="68"/>
      <c r="N8" s="69"/>
    </row>
    <row r="9" spans="1:14" s="15" customFormat="1" ht="72">
      <c r="A9" s="16">
        <v>1</v>
      </c>
      <c r="B9" s="11" t="s">
        <v>262</v>
      </c>
      <c r="C9" s="17" t="s">
        <v>263</v>
      </c>
      <c r="D9" s="46">
        <f t="shared" ref="D9:D16" si="0">2024-RIGHT(C9,4)</f>
        <v>48</v>
      </c>
      <c r="E9" s="11" t="s">
        <v>277</v>
      </c>
      <c r="F9" s="11" t="s">
        <v>278</v>
      </c>
      <c r="G9" s="11" t="s">
        <v>279</v>
      </c>
      <c r="H9" s="11" t="s">
        <v>280</v>
      </c>
      <c r="I9" s="11" t="s">
        <v>281</v>
      </c>
      <c r="J9" s="16">
        <v>21</v>
      </c>
      <c r="K9" s="16">
        <v>15</v>
      </c>
      <c r="L9" s="16">
        <v>9</v>
      </c>
      <c r="M9" s="16"/>
      <c r="N9" s="14" t="s">
        <v>282</v>
      </c>
    </row>
    <row r="10" spans="1:14" s="15" customFormat="1" ht="72">
      <c r="A10" s="16">
        <v>2</v>
      </c>
      <c r="B10" s="11" t="s">
        <v>264</v>
      </c>
      <c r="C10" s="17" t="s">
        <v>265</v>
      </c>
      <c r="D10" s="46">
        <f t="shared" si="0"/>
        <v>49</v>
      </c>
      <c r="E10" s="11" t="s">
        <v>277</v>
      </c>
      <c r="F10" s="11" t="s">
        <v>283</v>
      </c>
      <c r="G10" s="11" t="s">
        <v>284</v>
      </c>
      <c r="H10" s="11" t="s">
        <v>285</v>
      </c>
      <c r="I10" s="11" t="s">
        <v>286</v>
      </c>
      <c r="J10" s="16">
        <v>15</v>
      </c>
      <c r="K10" s="16">
        <v>11</v>
      </c>
      <c r="L10" s="16">
        <v>11</v>
      </c>
      <c r="M10" s="16"/>
      <c r="N10" s="14" t="s">
        <v>287</v>
      </c>
    </row>
    <row r="11" spans="1:14" s="15" customFormat="1" ht="108">
      <c r="A11" s="16">
        <v>3</v>
      </c>
      <c r="B11" s="11" t="s">
        <v>266</v>
      </c>
      <c r="C11" s="17" t="s">
        <v>267</v>
      </c>
      <c r="D11" s="46">
        <f t="shared" si="0"/>
        <v>41</v>
      </c>
      <c r="E11" s="11" t="s">
        <v>288</v>
      </c>
      <c r="F11" s="11" t="s">
        <v>289</v>
      </c>
      <c r="G11" s="11" t="s">
        <v>290</v>
      </c>
      <c r="H11" s="11" t="s">
        <v>291</v>
      </c>
      <c r="I11" s="11" t="s">
        <v>292</v>
      </c>
      <c r="J11" s="16">
        <v>20</v>
      </c>
      <c r="K11" s="16">
        <v>20</v>
      </c>
      <c r="L11" s="16">
        <v>5</v>
      </c>
      <c r="M11" s="16"/>
      <c r="N11" s="14" t="s">
        <v>293</v>
      </c>
    </row>
    <row r="12" spans="1:14" s="15" customFormat="1" ht="72">
      <c r="A12" s="16">
        <v>4</v>
      </c>
      <c r="B12" s="11" t="s">
        <v>268</v>
      </c>
      <c r="C12" s="17" t="s">
        <v>199</v>
      </c>
      <c r="D12" s="46">
        <f t="shared" si="0"/>
        <v>54</v>
      </c>
      <c r="E12" s="11" t="s">
        <v>277</v>
      </c>
      <c r="F12" s="11" t="s">
        <v>294</v>
      </c>
      <c r="G12" s="11" t="s">
        <v>295</v>
      </c>
      <c r="H12" s="11" t="s">
        <v>296</v>
      </c>
      <c r="I12" s="11" t="s">
        <v>297</v>
      </c>
      <c r="J12" s="16">
        <v>31</v>
      </c>
      <c r="K12" s="16">
        <v>31</v>
      </c>
      <c r="L12" s="16">
        <v>14</v>
      </c>
      <c r="M12" s="16"/>
      <c r="N12" s="14" t="s">
        <v>298</v>
      </c>
    </row>
    <row r="13" spans="1:14" s="15" customFormat="1" ht="84">
      <c r="A13" s="16">
        <v>5</v>
      </c>
      <c r="B13" s="11" t="s">
        <v>269</v>
      </c>
      <c r="C13" s="17" t="s">
        <v>270</v>
      </c>
      <c r="D13" s="46">
        <f t="shared" si="0"/>
        <v>35</v>
      </c>
      <c r="E13" s="11" t="s">
        <v>277</v>
      </c>
      <c r="F13" s="11" t="s">
        <v>299</v>
      </c>
      <c r="G13" s="11" t="s">
        <v>295</v>
      </c>
      <c r="H13" s="11"/>
      <c r="I13" s="11" t="s">
        <v>230</v>
      </c>
      <c r="J13" s="16">
        <v>12</v>
      </c>
      <c r="K13" s="16">
        <v>11</v>
      </c>
      <c r="L13" s="16">
        <v>1</v>
      </c>
      <c r="M13" s="16"/>
      <c r="N13" s="14" t="s">
        <v>300</v>
      </c>
    </row>
    <row r="14" spans="1:14" s="15" customFormat="1" ht="36">
      <c r="A14" s="16">
        <v>6</v>
      </c>
      <c r="B14" s="11" t="s">
        <v>271</v>
      </c>
      <c r="C14" s="19" t="s">
        <v>272</v>
      </c>
      <c r="D14" s="46">
        <f t="shared" si="0"/>
        <v>37</v>
      </c>
      <c r="E14" s="11" t="s">
        <v>277</v>
      </c>
      <c r="F14" s="11" t="s">
        <v>301</v>
      </c>
      <c r="G14" s="11" t="s">
        <v>295</v>
      </c>
      <c r="H14" s="11"/>
      <c r="I14" s="11" t="s">
        <v>230</v>
      </c>
      <c r="J14" s="16">
        <v>6</v>
      </c>
      <c r="K14" s="16">
        <v>1</v>
      </c>
      <c r="L14" s="16">
        <v>1</v>
      </c>
      <c r="M14" s="16"/>
      <c r="N14" s="49" t="s">
        <v>302</v>
      </c>
    </row>
    <row r="15" spans="1:14" s="15" customFormat="1" ht="48">
      <c r="A15" s="16">
        <v>7</v>
      </c>
      <c r="B15" s="11" t="s">
        <v>273</v>
      </c>
      <c r="C15" s="17" t="s">
        <v>274</v>
      </c>
      <c r="D15" s="46">
        <f t="shared" si="0"/>
        <v>38</v>
      </c>
      <c r="E15" s="11" t="s">
        <v>277</v>
      </c>
      <c r="F15" s="11" t="s">
        <v>303</v>
      </c>
      <c r="G15" s="11" t="s">
        <v>304</v>
      </c>
      <c r="H15" s="11" t="s">
        <v>305</v>
      </c>
      <c r="I15" s="11" t="s">
        <v>306</v>
      </c>
      <c r="J15" s="16">
        <v>12</v>
      </c>
      <c r="K15" s="16">
        <v>12</v>
      </c>
      <c r="L15" s="16">
        <v>8</v>
      </c>
      <c r="M15" s="16"/>
      <c r="N15" s="14" t="s">
        <v>307</v>
      </c>
    </row>
    <row r="16" spans="1:14" s="15" customFormat="1" ht="72">
      <c r="A16" s="16">
        <v>8</v>
      </c>
      <c r="B16" s="11" t="s">
        <v>275</v>
      </c>
      <c r="C16" s="17" t="s">
        <v>276</v>
      </c>
      <c r="D16" s="46">
        <f t="shared" si="0"/>
        <v>46</v>
      </c>
      <c r="E16" s="11" t="s">
        <v>308</v>
      </c>
      <c r="F16" s="11" t="s">
        <v>309</v>
      </c>
      <c r="G16" s="11" t="s">
        <v>310</v>
      </c>
      <c r="H16" s="11" t="s">
        <v>311</v>
      </c>
      <c r="I16" s="11" t="s">
        <v>253</v>
      </c>
      <c r="J16" s="16">
        <v>23</v>
      </c>
      <c r="K16" s="16">
        <v>3.5</v>
      </c>
      <c r="L16" s="16">
        <v>3.5</v>
      </c>
      <c r="M16" s="16"/>
      <c r="N16" s="14" t="s">
        <v>312</v>
      </c>
    </row>
  </sheetData>
  <mergeCells count="16">
    <mergeCell ref="A1:N1"/>
    <mergeCell ref="A2:N2"/>
    <mergeCell ref="D4:D5"/>
    <mergeCell ref="J4:M4"/>
    <mergeCell ref="N4:N5"/>
    <mergeCell ref="A6:N6"/>
    <mergeCell ref="A8:N8"/>
    <mergeCell ref="A3:N3"/>
    <mergeCell ref="A4:A5"/>
    <mergeCell ref="B4:B5"/>
    <mergeCell ref="C4:C5"/>
    <mergeCell ref="E4:E5"/>
    <mergeCell ref="F4:F5"/>
    <mergeCell ref="G4:G5"/>
    <mergeCell ref="H4:H5"/>
    <mergeCell ref="I4:I5"/>
  </mergeCells>
  <pageMargins left="0.31496062992125984" right="0.31496062992125984" top="0.35433070866141736" bottom="0.35433070866141736" header="0.31496062992125984" footer="0.31496062992125984"/>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BC36"/>
  <sheetViews>
    <sheetView view="pageBreakPreview" zoomScale="80" zoomScaleNormal="85" zoomScaleSheetLayoutView="80" workbookViewId="0">
      <pane xSplit="2" ySplit="3" topLeftCell="C19" activePane="bottomRight" state="frozen"/>
      <selection pane="topRight" activeCell="C1" sqref="C1"/>
      <selection pane="bottomLeft" activeCell="A4" sqref="A4"/>
      <selection pane="bottomRight" activeCell="AY13" sqref="AY13"/>
    </sheetView>
  </sheetViews>
  <sheetFormatPr defaultColWidth="12.5703125" defaultRowHeight="15.75" customHeight="1"/>
  <cols>
    <col min="1" max="1" width="6.42578125" style="22" customWidth="1"/>
    <col min="2" max="2" width="31" style="22" customWidth="1"/>
    <col min="3" max="52" width="4.28515625" style="22" customWidth="1"/>
    <col min="53" max="53" width="20.85546875" style="22" customWidth="1"/>
    <col min="54" max="54" width="7" style="22" bestFit="1" customWidth="1"/>
    <col min="55" max="55" width="6.140625" style="22" bestFit="1" customWidth="1"/>
    <col min="56" max="16384" width="12.5703125" style="22"/>
  </cols>
  <sheetData>
    <row r="1" spans="1:55" ht="45" customHeight="1">
      <c r="A1" s="78" t="s">
        <v>120</v>
      </c>
      <c r="B1" s="78" t="s">
        <v>121</v>
      </c>
      <c r="C1" s="81" t="s">
        <v>189</v>
      </c>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row>
    <row r="2" spans="1:55" s="28" customFormat="1" ht="152.25" customHeight="1">
      <c r="A2" s="79"/>
      <c r="B2" s="79"/>
      <c r="C2" s="74" t="s">
        <v>66</v>
      </c>
      <c r="D2" s="75"/>
      <c r="E2" s="74" t="s">
        <v>61</v>
      </c>
      <c r="F2" s="75"/>
      <c r="G2" s="74" t="s">
        <v>122</v>
      </c>
      <c r="H2" s="75"/>
      <c r="I2" s="74" t="s">
        <v>62</v>
      </c>
      <c r="J2" s="75"/>
      <c r="K2" s="74" t="s">
        <v>67</v>
      </c>
      <c r="L2" s="75"/>
      <c r="M2" s="74" t="s">
        <v>65</v>
      </c>
      <c r="N2" s="75"/>
      <c r="O2" s="74" t="s">
        <v>59</v>
      </c>
      <c r="P2" s="75"/>
      <c r="Q2" s="74" t="s">
        <v>64</v>
      </c>
      <c r="R2" s="75"/>
      <c r="S2" s="74" t="s">
        <v>123</v>
      </c>
      <c r="T2" s="75"/>
      <c r="U2" s="74" t="s">
        <v>68</v>
      </c>
      <c r="V2" s="75"/>
      <c r="W2" s="74" t="s">
        <v>124</v>
      </c>
      <c r="X2" s="75"/>
      <c r="Y2" s="74" t="s">
        <v>125</v>
      </c>
      <c r="Z2" s="75"/>
      <c r="AA2" s="74" t="s">
        <v>126</v>
      </c>
      <c r="AB2" s="75"/>
      <c r="AC2" s="74" t="s">
        <v>58</v>
      </c>
      <c r="AD2" s="75"/>
      <c r="AE2" s="74" t="s">
        <v>60</v>
      </c>
      <c r="AF2" s="75"/>
      <c r="AG2" s="74" t="s">
        <v>127</v>
      </c>
      <c r="AH2" s="75"/>
      <c r="AI2" s="74" t="s">
        <v>63</v>
      </c>
      <c r="AJ2" s="75"/>
      <c r="AK2" s="74" t="s">
        <v>57</v>
      </c>
      <c r="AL2" s="75"/>
      <c r="AM2" s="74" t="s">
        <v>128</v>
      </c>
      <c r="AN2" s="75"/>
      <c r="AO2" s="74" t="s">
        <v>129</v>
      </c>
      <c r="AP2" s="75"/>
      <c r="AQ2" s="74" t="s">
        <v>130</v>
      </c>
      <c r="AR2" s="75"/>
      <c r="AS2" s="74" t="s">
        <v>131</v>
      </c>
      <c r="AT2" s="75"/>
      <c r="AU2" s="74" t="s">
        <v>132</v>
      </c>
      <c r="AV2" s="75"/>
      <c r="AW2" s="74" t="s">
        <v>133</v>
      </c>
      <c r="AX2" s="75"/>
      <c r="AY2" s="74" t="s">
        <v>134</v>
      </c>
      <c r="AZ2" s="75"/>
      <c r="BA2" s="45" t="s">
        <v>184</v>
      </c>
      <c r="BB2" s="82" t="s">
        <v>180</v>
      </c>
      <c r="BC2" s="83"/>
    </row>
    <row r="3" spans="1:55" ht="15">
      <c r="A3" s="80"/>
      <c r="B3" s="80"/>
      <c r="C3" s="27" t="s">
        <v>177</v>
      </c>
      <c r="D3" s="27" t="s">
        <v>178</v>
      </c>
      <c r="E3" s="27" t="s">
        <v>177</v>
      </c>
      <c r="F3" s="27" t="s">
        <v>178</v>
      </c>
      <c r="G3" s="27" t="s">
        <v>177</v>
      </c>
      <c r="H3" s="27" t="s">
        <v>178</v>
      </c>
      <c r="I3" s="27" t="s">
        <v>177</v>
      </c>
      <c r="J3" s="27" t="s">
        <v>178</v>
      </c>
      <c r="K3" s="27" t="s">
        <v>177</v>
      </c>
      <c r="L3" s="27" t="s">
        <v>178</v>
      </c>
      <c r="M3" s="27" t="s">
        <v>177</v>
      </c>
      <c r="N3" s="27" t="s">
        <v>178</v>
      </c>
      <c r="O3" s="27" t="s">
        <v>177</v>
      </c>
      <c r="P3" s="27" t="s">
        <v>178</v>
      </c>
      <c r="Q3" s="27" t="s">
        <v>177</v>
      </c>
      <c r="R3" s="27" t="s">
        <v>178</v>
      </c>
      <c r="S3" s="27" t="s">
        <v>177</v>
      </c>
      <c r="T3" s="27" t="s">
        <v>178</v>
      </c>
      <c r="U3" s="27" t="s">
        <v>177</v>
      </c>
      <c r="V3" s="27" t="s">
        <v>178</v>
      </c>
      <c r="W3" s="27" t="s">
        <v>177</v>
      </c>
      <c r="X3" s="27" t="s">
        <v>178</v>
      </c>
      <c r="Y3" s="27" t="s">
        <v>177</v>
      </c>
      <c r="Z3" s="27" t="s">
        <v>178</v>
      </c>
      <c r="AA3" s="27" t="s">
        <v>177</v>
      </c>
      <c r="AB3" s="27" t="s">
        <v>178</v>
      </c>
      <c r="AC3" s="27" t="s">
        <v>177</v>
      </c>
      <c r="AD3" s="27" t="s">
        <v>178</v>
      </c>
      <c r="AE3" s="27" t="s">
        <v>177</v>
      </c>
      <c r="AF3" s="27" t="s">
        <v>178</v>
      </c>
      <c r="AG3" s="27" t="s">
        <v>177</v>
      </c>
      <c r="AH3" s="27" t="s">
        <v>178</v>
      </c>
      <c r="AI3" s="27" t="s">
        <v>177</v>
      </c>
      <c r="AJ3" s="27" t="s">
        <v>178</v>
      </c>
      <c r="AK3" s="27" t="s">
        <v>177</v>
      </c>
      <c r="AL3" s="27" t="s">
        <v>178</v>
      </c>
      <c r="AM3" s="27" t="s">
        <v>177</v>
      </c>
      <c r="AN3" s="27" t="s">
        <v>178</v>
      </c>
      <c r="AO3" s="27" t="s">
        <v>177</v>
      </c>
      <c r="AP3" s="27" t="s">
        <v>178</v>
      </c>
      <c r="AQ3" s="27" t="s">
        <v>177</v>
      </c>
      <c r="AR3" s="27" t="s">
        <v>178</v>
      </c>
      <c r="AS3" s="27" t="s">
        <v>177</v>
      </c>
      <c r="AT3" s="27" t="s">
        <v>178</v>
      </c>
      <c r="AU3" s="27" t="s">
        <v>177</v>
      </c>
      <c r="AV3" s="27" t="s">
        <v>178</v>
      </c>
      <c r="AW3" s="27" t="s">
        <v>177</v>
      </c>
      <c r="AX3" s="27" t="s">
        <v>178</v>
      </c>
      <c r="AY3" s="27" t="s">
        <v>177</v>
      </c>
      <c r="AZ3" s="27" t="s">
        <v>178</v>
      </c>
      <c r="BA3" s="26"/>
      <c r="BB3" s="27" t="s">
        <v>181</v>
      </c>
      <c r="BC3" s="27" t="s">
        <v>182</v>
      </c>
    </row>
    <row r="4" spans="1:55" ht="15">
      <c r="A4" s="25">
        <v>1</v>
      </c>
      <c r="B4" s="32" t="s">
        <v>6</v>
      </c>
      <c r="C4" s="33"/>
      <c r="D4" s="30"/>
      <c r="E4" s="33"/>
      <c r="F4" s="30"/>
      <c r="G4" s="33"/>
      <c r="H4" s="30"/>
      <c r="I4" s="33"/>
      <c r="J4" s="30"/>
      <c r="K4" s="33"/>
      <c r="L4" s="30"/>
      <c r="M4" s="33"/>
      <c r="N4" s="30"/>
      <c r="O4" s="33"/>
      <c r="P4" s="30"/>
      <c r="Q4" s="33"/>
      <c r="R4" s="30"/>
      <c r="S4" s="33"/>
      <c r="T4" s="30"/>
      <c r="U4" s="33"/>
      <c r="V4" s="30"/>
      <c r="W4" s="33"/>
      <c r="X4" s="30"/>
      <c r="Y4" s="33"/>
      <c r="Z4" s="30"/>
      <c r="AA4" s="33"/>
      <c r="AB4" s="30"/>
      <c r="AC4" s="33"/>
      <c r="AD4" s="30"/>
      <c r="AE4" s="33"/>
      <c r="AF4" s="30"/>
      <c r="AG4" s="33"/>
      <c r="AH4" s="30"/>
      <c r="AI4" s="33"/>
      <c r="AJ4" s="30"/>
      <c r="AK4" s="33"/>
      <c r="AL4" s="30"/>
      <c r="AM4" s="33"/>
      <c r="AN4" s="30"/>
      <c r="AO4" s="33"/>
      <c r="AP4" s="30"/>
      <c r="AQ4" s="33"/>
      <c r="AR4" s="30"/>
      <c r="AS4" s="33"/>
      <c r="AT4" s="30"/>
      <c r="AU4" s="33"/>
      <c r="AV4" s="30"/>
      <c r="AW4" s="33"/>
      <c r="AX4" s="30"/>
      <c r="AY4" s="33"/>
      <c r="AZ4" s="30"/>
      <c r="BA4" s="31"/>
      <c r="BB4" s="29">
        <f>C4+E4+G4+I4+K4+M4+O4+Q4+S4+U4+W4+Y4+AA4+AC4+AE4+AG4+AI4+AK4+AM4+AO4+AQ4+AS4+AU4+AW4+AY4</f>
        <v>0</v>
      </c>
      <c r="BC4" s="30">
        <f>D4+F4+H4+J4+L4+N4+P4+R4+T4+V4+X4+Z4+AB4+AD4+AF4+AH4+AJ4+AL4+AN4+AP4+AR4+AT4+AV4+AX4+AZ4</f>
        <v>0</v>
      </c>
    </row>
    <row r="5" spans="1:55" ht="15">
      <c r="A5" s="25">
        <v>2</v>
      </c>
      <c r="B5" s="32" t="s">
        <v>9</v>
      </c>
      <c r="C5" s="33"/>
      <c r="D5" s="30"/>
      <c r="E5" s="33"/>
      <c r="F5" s="30"/>
      <c r="G5" s="33"/>
      <c r="H5" s="30"/>
      <c r="I5" s="33"/>
      <c r="J5" s="30"/>
      <c r="K5" s="33"/>
      <c r="L5" s="30"/>
      <c r="M5" s="33"/>
      <c r="N5" s="30"/>
      <c r="O5" s="33"/>
      <c r="P5" s="30"/>
      <c r="Q5" s="33"/>
      <c r="R5" s="30"/>
      <c r="S5" s="33"/>
      <c r="T5" s="30"/>
      <c r="U5" s="33"/>
      <c r="V5" s="30"/>
      <c r="W5" s="33"/>
      <c r="X5" s="30"/>
      <c r="Y5" s="33"/>
      <c r="Z5" s="30"/>
      <c r="AA5" s="33"/>
      <c r="AB5" s="30"/>
      <c r="AC5" s="33"/>
      <c r="AD5" s="30"/>
      <c r="AE5" s="33"/>
      <c r="AF5" s="30"/>
      <c r="AG5" s="33"/>
      <c r="AH5" s="30"/>
      <c r="AI5" s="33"/>
      <c r="AJ5" s="30"/>
      <c r="AK5" s="33"/>
      <c r="AL5" s="30"/>
      <c r="AM5" s="33"/>
      <c r="AN5" s="30"/>
      <c r="AO5" s="33"/>
      <c r="AP5" s="30"/>
      <c r="AQ5" s="33"/>
      <c r="AR5" s="30"/>
      <c r="AS5" s="33"/>
      <c r="AT5" s="30"/>
      <c r="AU5" s="33"/>
      <c r="AV5" s="30"/>
      <c r="AW5" s="33"/>
      <c r="AX5" s="30"/>
      <c r="AY5" s="33"/>
      <c r="AZ5" s="30"/>
      <c r="BA5" s="31"/>
      <c r="BB5" s="29">
        <f t="shared" ref="BB5:BB36" si="0">C5+E5+G5+I5+K5+M5+O5+Q5+S5+U5+W5+Y5+AA5+AC5+AE5+AG5+AI5+AK5+AM5+AO5+AQ5+AS5+AU5+AW5+AY5</f>
        <v>0</v>
      </c>
      <c r="BC5" s="30">
        <f t="shared" ref="BC5:BC36" si="1">D5+F5+H5+J5+L5+N5+P5+R5+T5+V5+X5+Z5+AB5+AD5+AF5+AH5+AJ5+AL5+AN5+AP5+AR5+AT5+AV5+AX5+AZ5</f>
        <v>0</v>
      </c>
    </row>
    <row r="6" spans="1:55" ht="30">
      <c r="A6" s="25">
        <v>3</v>
      </c>
      <c r="B6" s="32" t="s">
        <v>135</v>
      </c>
      <c r="C6" s="33"/>
      <c r="D6" s="30"/>
      <c r="E6" s="33"/>
      <c r="F6" s="30"/>
      <c r="G6" s="33"/>
      <c r="H6" s="30"/>
      <c r="I6" s="33"/>
      <c r="J6" s="30"/>
      <c r="K6" s="33"/>
      <c r="L6" s="30"/>
      <c r="M6" s="33"/>
      <c r="N6" s="30"/>
      <c r="O6" s="33"/>
      <c r="P6" s="30"/>
      <c r="Q6" s="33"/>
      <c r="R6" s="30"/>
      <c r="S6" s="33"/>
      <c r="T6" s="30"/>
      <c r="U6" s="33"/>
      <c r="V6" s="30"/>
      <c r="W6" s="33"/>
      <c r="X6" s="30"/>
      <c r="Y6" s="33"/>
      <c r="Z6" s="30"/>
      <c r="AA6" s="33"/>
      <c r="AB6" s="30"/>
      <c r="AC6" s="33"/>
      <c r="AD6" s="30"/>
      <c r="AE6" s="33"/>
      <c r="AF6" s="30"/>
      <c r="AG6" s="33"/>
      <c r="AH6" s="30"/>
      <c r="AI6" s="33"/>
      <c r="AJ6" s="30"/>
      <c r="AK6" s="33"/>
      <c r="AL6" s="30"/>
      <c r="AM6" s="33"/>
      <c r="AN6" s="30"/>
      <c r="AO6" s="33"/>
      <c r="AP6" s="30"/>
      <c r="AQ6" s="33"/>
      <c r="AR6" s="30"/>
      <c r="AS6" s="33"/>
      <c r="AT6" s="30"/>
      <c r="AU6" s="33"/>
      <c r="AV6" s="30"/>
      <c r="AW6" s="33"/>
      <c r="AX6" s="30"/>
      <c r="AY6" s="33"/>
      <c r="AZ6" s="30"/>
      <c r="BA6" s="31"/>
      <c r="BB6" s="29">
        <f t="shared" si="0"/>
        <v>0</v>
      </c>
      <c r="BC6" s="30">
        <f t="shared" si="1"/>
        <v>0</v>
      </c>
    </row>
    <row r="7" spans="1:55" ht="15">
      <c r="A7" s="25">
        <v>4</v>
      </c>
      <c r="B7" s="32" t="s">
        <v>11</v>
      </c>
      <c r="C7" s="33"/>
      <c r="D7" s="30"/>
      <c r="E7" s="33"/>
      <c r="F7" s="30"/>
      <c r="G7" s="33"/>
      <c r="H7" s="30"/>
      <c r="I7" s="33"/>
      <c r="J7" s="30"/>
      <c r="K7" s="33"/>
      <c r="L7" s="30"/>
      <c r="M7" s="33"/>
      <c r="N7" s="30"/>
      <c r="O7" s="33"/>
      <c r="P7" s="30"/>
      <c r="Q7" s="33"/>
      <c r="R7" s="30"/>
      <c r="S7" s="33"/>
      <c r="T7" s="30"/>
      <c r="U7" s="33"/>
      <c r="V7" s="30"/>
      <c r="W7" s="33"/>
      <c r="X7" s="30"/>
      <c r="Y7" s="33"/>
      <c r="Z7" s="30"/>
      <c r="AA7" s="33"/>
      <c r="AB7" s="30"/>
      <c r="AC7" s="33"/>
      <c r="AD7" s="30"/>
      <c r="AE7" s="33"/>
      <c r="AF7" s="30"/>
      <c r="AG7" s="33"/>
      <c r="AH7" s="30"/>
      <c r="AI7" s="33"/>
      <c r="AJ7" s="30"/>
      <c r="AK7" s="33"/>
      <c r="AL7" s="30"/>
      <c r="AM7" s="33"/>
      <c r="AN7" s="30"/>
      <c r="AO7" s="33"/>
      <c r="AP7" s="30"/>
      <c r="AQ7" s="33"/>
      <c r="AR7" s="30"/>
      <c r="AS7" s="33"/>
      <c r="AT7" s="30"/>
      <c r="AU7" s="33"/>
      <c r="AV7" s="30"/>
      <c r="AW7" s="33"/>
      <c r="AX7" s="30"/>
      <c r="AY7" s="33"/>
      <c r="AZ7" s="30"/>
      <c r="BA7" s="31"/>
      <c r="BB7" s="29">
        <f t="shared" si="0"/>
        <v>0</v>
      </c>
      <c r="BC7" s="30">
        <f t="shared" si="1"/>
        <v>0</v>
      </c>
    </row>
    <row r="8" spans="1:55" ht="30">
      <c r="A8" s="25">
        <v>5</v>
      </c>
      <c r="B8" s="32" t="s">
        <v>12</v>
      </c>
      <c r="C8" s="33"/>
      <c r="D8" s="30"/>
      <c r="E8" s="33"/>
      <c r="F8" s="30"/>
      <c r="G8" s="33"/>
      <c r="H8" s="30"/>
      <c r="I8" s="33"/>
      <c r="J8" s="30"/>
      <c r="K8" s="33"/>
      <c r="L8" s="30"/>
      <c r="M8" s="33"/>
      <c r="N8" s="30"/>
      <c r="O8" s="33"/>
      <c r="P8" s="30"/>
      <c r="Q8" s="33"/>
      <c r="R8" s="30"/>
      <c r="S8" s="33"/>
      <c r="T8" s="30"/>
      <c r="U8" s="33"/>
      <c r="V8" s="30"/>
      <c r="W8" s="33"/>
      <c r="X8" s="30"/>
      <c r="Y8" s="33"/>
      <c r="Z8" s="30"/>
      <c r="AA8" s="33"/>
      <c r="AB8" s="30"/>
      <c r="AC8" s="33"/>
      <c r="AD8" s="30"/>
      <c r="AE8" s="33"/>
      <c r="AF8" s="30"/>
      <c r="AG8" s="33"/>
      <c r="AH8" s="30"/>
      <c r="AI8" s="33"/>
      <c r="AJ8" s="30"/>
      <c r="AK8" s="33"/>
      <c r="AL8" s="30"/>
      <c r="AM8" s="33"/>
      <c r="AN8" s="30"/>
      <c r="AO8" s="33"/>
      <c r="AP8" s="30"/>
      <c r="AQ8" s="33"/>
      <c r="AR8" s="30"/>
      <c r="AS8" s="33"/>
      <c r="AT8" s="30"/>
      <c r="AU8" s="33"/>
      <c r="AV8" s="30"/>
      <c r="AW8" s="33"/>
      <c r="AX8" s="30"/>
      <c r="AY8" s="33"/>
      <c r="AZ8" s="30"/>
      <c r="BA8" s="31"/>
      <c r="BB8" s="29">
        <f t="shared" si="0"/>
        <v>0</v>
      </c>
      <c r="BC8" s="30">
        <f t="shared" si="1"/>
        <v>0</v>
      </c>
    </row>
    <row r="9" spans="1:55" ht="15">
      <c r="A9" s="25">
        <v>6</v>
      </c>
      <c r="B9" s="32" t="s">
        <v>14</v>
      </c>
      <c r="C9" s="33"/>
      <c r="D9" s="30"/>
      <c r="E9" s="33"/>
      <c r="F9" s="30"/>
      <c r="G9" s="33"/>
      <c r="H9" s="30"/>
      <c r="I9" s="33"/>
      <c r="J9" s="30"/>
      <c r="K9" s="33"/>
      <c r="L9" s="30"/>
      <c r="M9" s="33"/>
      <c r="N9" s="30"/>
      <c r="O9" s="33"/>
      <c r="P9" s="30"/>
      <c r="Q9" s="33"/>
      <c r="R9" s="30"/>
      <c r="S9" s="33"/>
      <c r="T9" s="30"/>
      <c r="U9" s="33"/>
      <c r="V9" s="30"/>
      <c r="W9" s="33"/>
      <c r="X9" s="30"/>
      <c r="Y9" s="33"/>
      <c r="Z9" s="30"/>
      <c r="AA9" s="33"/>
      <c r="AB9" s="30"/>
      <c r="AC9" s="33"/>
      <c r="AD9" s="30"/>
      <c r="AE9" s="33"/>
      <c r="AF9" s="30"/>
      <c r="AG9" s="33"/>
      <c r="AH9" s="30"/>
      <c r="AI9" s="33"/>
      <c r="AJ9" s="30"/>
      <c r="AK9" s="33"/>
      <c r="AL9" s="30"/>
      <c r="AM9" s="33"/>
      <c r="AN9" s="30"/>
      <c r="AO9" s="33"/>
      <c r="AP9" s="30"/>
      <c r="AQ9" s="33"/>
      <c r="AR9" s="30"/>
      <c r="AS9" s="33"/>
      <c r="AT9" s="30"/>
      <c r="AU9" s="33"/>
      <c r="AV9" s="30"/>
      <c r="AW9" s="33"/>
      <c r="AX9" s="30"/>
      <c r="AY9" s="33"/>
      <c r="AZ9" s="30"/>
      <c r="BA9" s="31"/>
      <c r="BB9" s="29">
        <f t="shared" si="0"/>
        <v>0</v>
      </c>
      <c r="BC9" s="30">
        <f t="shared" si="1"/>
        <v>0</v>
      </c>
    </row>
    <row r="10" spans="1:55" ht="15">
      <c r="A10" s="25">
        <v>7</v>
      </c>
      <c r="B10" s="32" t="s">
        <v>13</v>
      </c>
      <c r="C10" s="33"/>
      <c r="D10" s="30"/>
      <c r="E10" s="33"/>
      <c r="F10" s="30"/>
      <c r="G10" s="33"/>
      <c r="H10" s="30"/>
      <c r="I10" s="33"/>
      <c r="J10" s="30"/>
      <c r="K10" s="33"/>
      <c r="L10" s="30"/>
      <c r="M10" s="33"/>
      <c r="N10" s="30"/>
      <c r="O10" s="33"/>
      <c r="P10" s="30"/>
      <c r="Q10" s="33"/>
      <c r="R10" s="30"/>
      <c r="S10" s="33"/>
      <c r="T10" s="30"/>
      <c r="U10" s="33"/>
      <c r="V10" s="30"/>
      <c r="W10" s="33"/>
      <c r="X10" s="30"/>
      <c r="Y10" s="33"/>
      <c r="Z10" s="30"/>
      <c r="AA10" s="33"/>
      <c r="AB10" s="30"/>
      <c r="AC10" s="33"/>
      <c r="AD10" s="30"/>
      <c r="AE10" s="33"/>
      <c r="AF10" s="30"/>
      <c r="AG10" s="33"/>
      <c r="AH10" s="30"/>
      <c r="AI10" s="33"/>
      <c r="AJ10" s="30"/>
      <c r="AK10" s="33"/>
      <c r="AL10" s="30"/>
      <c r="AM10" s="33"/>
      <c r="AN10" s="30"/>
      <c r="AO10" s="33"/>
      <c r="AP10" s="30"/>
      <c r="AQ10" s="33"/>
      <c r="AR10" s="30"/>
      <c r="AS10" s="33"/>
      <c r="AT10" s="30"/>
      <c r="AU10" s="33"/>
      <c r="AV10" s="30"/>
      <c r="AW10" s="33"/>
      <c r="AX10" s="30"/>
      <c r="AY10" s="33"/>
      <c r="AZ10" s="30"/>
      <c r="BA10" s="31"/>
      <c r="BB10" s="29">
        <f t="shared" si="0"/>
        <v>0</v>
      </c>
      <c r="BC10" s="30">
        <f t="shared" si="1"/>
        <v>0</v>
      </c>
    </row>
    <row r="11" spans="1:55" ht="30">
      <c r="A11" s="25">
        <v>8</v>
      </c>
      <c r="B11" s="32" t="s">
        <v>15</v>
      </c>
      <c r="C11" s="33"/>
      <c r="D11" s="30"/>
      <c r="E11" s="33"/>
      <c r="F11" s="30"/>
      <c r="G11" s="33"/>
      <c r="H11" s="30"/>
      <c r="I11" s="33"/>
      <c r="J11" s="30"/>
      <c r="K11" s="33"/>
      <c r="L11" s="30"/>
      <c r="M11" s="33"/>
      <c r="N11" s="30"/>
      <c r="O11" s="33"/>
      <c r="P11" s="30"/>
      <c r="Q11" s="33"/>
      <c r="R11" s="30"/>
      <c r="S11" s="33"/>
      <c r="T11" s="30"/>
      <c r="U11" s="33"/>
      <c r="V11" s="30"/>
      <c r="W11" s="33"/>
      <c r="X11" s="30"/>
      <c r="Y11" s="33"/>
      <c r="Z11" s="30"/>
      <c r="AA11" s="33"/>
      <c r="AB11" s="30"/>
      <c r="AC11" s="33"/>
      <c r="AD11" s="30"/>
      <c r="AE11" s="33"/>
      <c r="AF11" s="30"/>
      <c r="AG11" s="33"/>
      <c r="AH11" s="30"/>
      <c r="AI11" s="33"/>
      <c r="AJ11" s="30"/>
      <c r="AK11" s="33"/>
      <c r="AL11" s="30"/>
      <c r="AM11" s="33"/>
      <c r="AN11" s="30"/>
      <c r="AO11" s="33"/>
      <c r="AP11" s="30"/>
      <c r="AQ11" s="33"/>
      <c r="AR11" s="30"/>
      <c r="AS11" s="33"/>
      <c r="AT11" s="30"/>
      <c r="AU11" s="33"/>
      <c r="AV11" s="30"/>
      <c r="AW11" s="33"/>
      <c r="AX11" s="30"/>
      <c r="AY11" s="33"/>
      <c r="AZ11" s="30"/>
      <c r="BA11" s="31"/>
      <c r="BB11" s="29">
        <f t="shared" si="0"/>
        <v>0</v>
      </c>
      <c r="BC11" s="30">
        <f t="shared" si="1"/>
        <v>0</v>
      </c>
    </row>
    <row r="12" spans="1:55" ht="45">
      <c r="A12" s="25">
        <v>9</v>
      </c>
      <c r="B12" s="32" t="s">
        <v>136</v>
      </c>
      <c r="C12" s="33"/>
      <c r="D12" s="30"/>
      <c r="E12" s="33"/>
      <c r="F12" s="30"/>
      <c r="G12" s="33"/>
      <c r="H12" s="30"/>
      <c r="I12" s="33"/>
      <c r="J12" s="30"/>
      <c r="K12" s="33"/>
      <c r="L12" s="30"/>
      <c r="M12" s="33"/>
      <c r="N12" s="30"/>
      <c r="O12" s="33"/>
      <c r="P12" s="30"/>
      <c r="Q12" s="33"/>
      <c r="R12" s="30"/>
      <c r="S12" s="33"/>
      <c r="T12" s="30"/>
      <c r="U12" s="33"/>
      <c r="V12" s="30"/>
      <c r="W12" s="33"/>
      <c r="X12" s="30"/>
      <c r="Y12" s="33"/>
      <c r="Z12" s="30"/>
      <c r="AA12" s="33"/>
      <c r="AB12" s="30"/>
      <c r="AC12" s="33"/>
      <c r="AD12" s="30"/>
      <c r="AE12" s="33"/>
      <c r="AF12" s="30"/>
      <c r="AG12" s="33"/>
      <c r="AH12" s="30"/>
      <c r="AI12" s="33"/>
      <c r="AJ12" s="30"/>
      <c r="AK12" s="33"/>
      <c r="AL12" s="30"/>
      <c r="AM12" s="33"/>
      <c r="AN12" s="30"/>
      <c r="AO12" s="33"/>
      <c r="AP12" s="30"/>
      <c r="AQ12" s="33"/>
      <c r="AR12" s="30"/>
      <c r="AS12" s="33"/>
      <c r="AT12" s="30"/>
      <c r="AU12" s="33"/>
      <c r="AV12" s="30"/>
      <c r="AW12" s="33"/>
      <c r="AX12" s="30"/>
      <c r="AY12" s="33"/>
      <c r="AZ12" s="30"/>
      <c r="BA12" s="31"/>
      <c r="BB12" s="29">
        <f t="shared" si="0"/>
        <v>0</v>
      </c>
      <c r="BC12" s="30">
        <f t="shared" si="1"/>
        <v>0</v>
      </c>
    </row>
    <row r="13" spans="1:55" ht="15">
      <c r="A13" s="25">
        <v>10</v>
      </c>
      <c r="B13" s="32" t="s">
        <v>16</v>
      </c>
      <c r="C13" s="33">
        <v>1</v>
      </c>
      <c r="D13" s="30">
        <v>18</v>
      </c>
      <c r="E13" s="33">
        <v>1</v>
      </c>
      <c r="F13" s="30">
        <v>24</v>
      </c>
      <c r="G13" s="33">
        <v>1</v>
      </c>
      <c r="H13" s="30">
        <v>18</v>
      </c>
      <c r="I13" s="33">
        <v>1</v>
      </c>
      <c r="J13" s="30">
        <v>23</v>
      </c>
      <c r="K13" s="33"/>
      <c r="L13" s="30"/>
      <c r="M13" s="33"/>
      <c r="N13" s="30"/>
      <c r="O13" s="33"/>
      <c r="P13" s="30"/>
      <c r="Q13" s="33">
        <v>1</v>
      </c>
      <c r="R13" s="30">
        <v>19</v>
      </c>
      <c r="S13" s="33"/>
      <c r="T13" s="30"/>
      <c r="U13" s="33"/>
      <c r="V13" s="30"/>
      <c r="W13" s="33">
        <v>1</v>
      </c>
      <c r="X13" s="30">
        <v>21</v>
      </c>
      <c r="Y13" s="33"/>
      <c r="Z13" s="30"/>
      <c r="AA13" s="33"/>
      <c r="AB13" s="30"/>
      <c r="AC13" s="33"/>
      <c r="AD13" s="30"/>
      <c r="AE13" s="33"/>
      <c r="AF13" s="30"/>
      <c r="AG13" s="33"/>
      <c r="AH13" s="30"/>
      <c r="AI13" s="33"/>
      <c r="AJ13" s="30"/>
      <c r="AK13" s="33"/>
      <c r="AL13" s="30"/>
      <c r="AM13" s="33"/>
      <c r="AN13" s="30"/>
      <c r="AO13" s="33"/>
      <c r="AP13" s="30"/>
      <c r="AQ13" s="33"/>
      <c r="AR13" s="30"/>
      <c r="AS13" s="33">
        <v>1</v>
      </c>
      <c r="AT13" s="30">
        <v>18</v>
      </c>
      <c r="AU13" s="33"/>
      <c r="AV13" s="30"/>
      <c r="AW13" s="33"/>
      <c r="AX13" s="30"/>
      <c r="AY13" s="33"/>
      <c r="AZ13" s="30"/>
      <c r="BA13" s="31"/>
      <c r="BB13" s="29">
        <f t="shared" si="0"/>
        <v>7</v>
      </c>
      <c r="BC13" s="30">
        <f t="shared" si="1"/>
        <v>141</v>
      </c>
    </row>
    <row r="14" spans="1:55" ht="30">
      <c r="A14" s="25">
        <v>11</v>
      </c>
      <c r="B14" s="32" t="s">
        <v>17</v>
      </c>
      <c r="C14" s="33"/>
      <c r="D14" s="30"/>
      <c r="E14" s="33"/>
      <c r="F14" s="30"/>
      <c r="G14" s="33"/>
      <c r="H14" s="30"/>
      <c r="I14" s="33"/>
      <c r="J14" s="30"/>
      <c r="K14" s="33"/>
      <c r="L14" s="30"/>
      <c r="M14" s="33"/>
      <c r="N14" s="30"/>
      <c r="O14" s="33"/>
      <c r="P14" s="30"/>
      <c r="Q14" s="33"/>
      <c r="R14" s="30"/>
      <c r="S14" s="33"/>
      <c r="T14" s="30"/>
      <c r="U14" s="33"/>
      <c r="V14" s="30"/>
      <c r="W14" s="33"/>
      <c r="X14" s="30"/>
      <c r="Y14" s="33"/>
      <c r="Z14" s="30"/>
      <c r="AA14" s="33"/>
      <c r="AB14" s="30"/>
      <c r="AC14" s="33"/>
      <c r="AD14" s="30"/>
      <c r="AE14" s="33"/>
      <c r="AF14" s="30"/>
      <c r="AG14" s="33"/>
      <c r="AH14" s="30"/>
      <c r="AI14" s="33"/>
      <c r="AJ14" s="30"/>
      <c r="AK14" s="33"/>
      <c r="AL14" s="30"/>
      <c r="AM14" s="33"/>
      <c r="AN14" s="30"/>
      <c r="AO14" s="33"/>
      <c r="AP14" s="30"/>
      <c r="AQ14" s="33"/>
      <c r="AR14" s="30"/>
      <c r="AS14" s="33"/>
      <c r="AT14" s="30"/>
      <c r="AU14" s="33"/>
      <c r="AV14" s="30"/>
      <c r="AW14" s="33"/>
      <c r="AX14" s="30"/>
      <c r="AY14" s="33"/>
      <c r="AZ14" s="30"/>
      <c r="BA14" s="31"/>
      <c r="BB14" s="29">
        <f t="shared" si="0"/>
        <v>0</v>
      </c>
      <c r="BC14" s="30">
        <f t="shared" si="1"/>
        <v>0</v>
      </c>
    </row>
    <row r="15" spans="1:55" ht="15">
      <c r="A15" s="25">
        <v>12</v>
      </c>
      <c r="B15" s="32" t="s">
        <v>20</v>
      </c>
      <c r="C15" s="33"/>
      <c r="D15" s="30"/>
      <c r="E15" s="33"/>
      <c r="F15" s="30"/>
      <c r="G15" s="33"/>
      <c r="H15" s="30"/>
      <c r="I15" s="33"/>
      <c r="J15" s="30"/>
      <c r="K15" s="33"/>
      <c r="L15" s="30"/>
      <c r="M15" s="33"/>
      <c r="N15" s="30"/>
      <c r="O15" s="33"/>
      <c r="P15" s="30"/>
      <c r="Q15" s="33"/>
      <c r="R15" s="30"/>
      <c r="S15" s="33"/>
      <c r="T15" s="30"/>
      <c r="U15" s="33"/>
      <c r="V15" s="30"/>
      <c r="W15" s="33"/>
      <c r="X15" s="30"/>
      <c r="Y15" s="33"/>
      <c r="Z15" s="30"/>
      <c r="AA15" s="33"/>
      <c r="AB15" s="30"/>
      <c r="AC15" s="33"/>
      <c r="AD15" s="30"/>
      <c r="AE15" s="33"/>
      <c r="AF15" s="30"/>
      <c r="AG15" s="33"/>
      <c r="AH15" s="30"/>
      <c r="AI15" s="33"/>
      <c r="AJ15" s="30"/>
      <c r="AK15" s="33"/>
      <c r="AL15" s="30"/>
      <c r="AM15" s="33"/>
      <c r="AN15" s="30"/>
      <c r="AO15" s="33"/>
      <c r="AP15" s="30"/>
      <c r="AQ15" s="33"/>
      <c r="AR15" s="30"/>
      <c r="AS15" s="33"/>
      <c r="AT15" s="30"/>
      <c r="AU15" s="33"/>
      <c r="AV15" s="30"/>
      <c r="AW15" s="33"/>
      <c r="AX15" s="30"/>
      <c r="AY15" s="33"/>
      <c r="AZ15" s="30"/>
      <c r="BA15" s="31"/>
      <c r="BB15" s="29">
        <f t="shared" si="0"/>
        <v>0</v>
      </c>
      <c r="BC15" s="30">
        <f t="shared" si="1"/>
        <v>0</v>
      </c>
    </row>
    <row r="16" spans="1:55" ht="15">
      <c r="A16" s="25">
        <v>13</v>
      </c>
      <c r="B16" s="32" t="s">
        <v>19</v>
      </c>
      <c r="C16" s="33"/>
      <c r="D16" s="30"/>
      <c r="E16" s="33"/>
      <c r="F16" s="30"/>
      <c r="G16" s="33"/>
      <c r="H16" s="30"/>
      <c r="I16" s="33"/>
      <c r="J16" s="30"/>
      <c r="K16" s="33"/>
      <c r="L16" s="30"/>
      <c r="M16" s="33"/>
      <c r="N16" s="30"/>
      <c r="O16" s="33"/>
      <c r="P16" s="30"/>
      <c r="Q16" s="33"/>
      <c r="R16" s="30"/>
      <c r="S16" s="33"/>
      <c r="T16" s="30"/>
      <c r="U16" s="33"/>
      <c r="V16" s="30"/>
      <c r="W16" s="33"/>
      <c r="X16" s="30"/>
      <c r="Y16" s="33"/>
      <c r="Z16" s="30"/>
      <c r="AA16" s="33"/>
      <c r="AB16" s="30"/>
      <c r="AC16" s="33"/>
      <c r="AD16" s="30"/>
      <c r="AE16" s="33"/>
      <c r="AF16" s="30"/>
      <c r="AG16" s="33"/>
      <c r="AH16" s="30"/>
      <c r="AI16" s="33"/>
      <c r="AJ16" s="30"/>
      <c r="AK16" s="33"/>
      <c r="AL16" s="30"/>
      <c r="AM16" s="33"/>
      <c r="AN16" s="30"/>
      <c r="AO16" s="33"/>
      <c r="AP16" s="30"/>
      <c r="AQ16" s="33"/>
      <c r="AR16" s="30"/>
      <c r="AS16" s="33"/>
      <c r="AT16" s="30"/>
      <c r="AU16" s="33"/>
      <c r="AV16" s="30"/>
      <c r="AW16" s="33"/>
      <c r="AX16" s="30"/>
      <c r="AY16" s="33"/>
      <c r="AZ16" s="30"/>
      <c r="BA16" s="31"/>
      <c r="BB16" s="29">
        <f t="shared" si="0"/>
        <v>0</v>
      </c>
      <c r="BC16" s="30">
        <f t="shared" si="1"/>
        <v>0</v>
      </c>
    </row>
    <row r="17" spans="1:55" ht="30">
      <c r="A17" s="25">
        <v>14</v>
      </c>
      <c r="B17" s="32" t="s">
        <v>137</v>
      </c>
      <c r="C17" s="33"/>
      <c r="D17" s="30"/>
      <c r="E17" s="33"/>
      <c r="F17" s="30"/>
      <c r="G17" s="33"/>
      <c r="H17" s="30"/>
      <c r="I17" s="33"/>
      <c r="J17" s="30"/>
      <c r="K17" s="33"/>
      <c r="L17" s="30"/>
      <c r="M17" s="33"/>
      <c r="N17" s="30"/>
      <c r="O17" s="33"/>
      <c r="P17" s="30"/>
      <c r="Q17" s="33"/>
      <c r="R17" s="30"/>
      <c r="S17" s="33"/>
      <c r="T17" s="30"/>
      <c r="U17" s="33"/>
      <c r="V17" s="30"/>
      <c r="W17" s="33"/>
      <c r="X17" s="30"/>
      <c r="Y17" s="33"/>
      <c r="Z17" s="30"/>
      <c r="AA17" s="33"/>
      <c r="AB17" s="30"/>
      <c r="AC17" s="33"/>
      <c r="AD17" s="30"/>
      <c r="AE17" s="33"/>
      <c r="AF17" s="30"/>
      <c r="AG17" s="33"/>
      <c r="AH17" s="30"/>
      <c r="AI17" s="33"/>
      <c r="AJ17" s="30"/>
      <c r="AK17" s="33"/>
      <c r="AL17" s="30"/>
      <c r="AM17" s="33"/>
      <c r="AN17" s="30"/>
      <c r="AO17" s="33"/>
      <c r="AP17" s="30"/>
      <c r="AQ17" s="33"/>
      <c r="AR17" s="30"/>
      <c r="AS17" s="33"/>
      <c r="AT17" s="30"/>
      <c r="AU17" s="33"/>
      <c r="AV17" s="30"/>
      <c r="AW17" s="33"/>
      <c r="AX17" s="30"/>
      <c r="AY17" s="33"/>
      <c r="AZ17" s="30"/>
      <c r="BA17" s="31"/>
      <c r="BB17" s="29">
        <f t="shared" si="0"/>
        <v>0</v>
      </c>
      <c r="BC17" s="30">
        <f t="shared" si="1"/>
        <v>0</v>
      </c>
    </row>
    <row r="18" spans="1:55" ht="15">
      <c r="A18" s="25">
        <v>15</v>
      </c>
      <c r="B18" s="32" t="s">
        <v>18</v>
      </c>
      <c r="C18" s="33"/>
      <c r="D18" s="30"/>
      <c r="E18" s="33"/>
      <c r="F18" s="30"/>
      <c r="G18" s="33"/>
      <c r="H18" s="30"/>
      <c r="I18" s="33"/>
      <c r="J18" s="30"/>
      <c r="K18" s="33"/>
      <c r="L18" s="30"/>
      <c r="M18" s="33"/>
      <c r="N18" s="30"/>
      <c r="O18" s="33"/>
      <c r="P18" s="30"/>
      <c r="Q18" s="33"/>
      <c r="R18" s="30"/>
      <c r="S18" s="33"/>
      <c r="T18" s="30"/>
      <c r="U18" s="33"/>
      <c r="V18" s="30"/>
      <c r="W18" s="33"/>
      <c r="X18" s="30"/>
      <c r="Y18" s="33"/>
      <c r="Z18" s="30"/>
      <c r="AA18" s="33"/>
      <c r="AB18" s="30"/>
      <c r="AC18" s="33"/>
      <c r="AD18" s="30"/>
      <c r="AE18" s="33"/>
      <c r="AF18" s="30"/>
      <c r="AG18" s="33"/>
      <c r="AH18" s="30"/>
      <c r="AI18" s="33"/>
      <c r="AJ18" s="30"/>
      <c r="AK18" s="33"/>
      <c r="AL18" s="30"/>
      <c r="AM18" s="33"/>
      <c r="AN18" s="30"/>
      <c r="AO18" s="33"/>
      <c r="AP18" s="30"/>
      <c r="AQ18" s="33"/>
      <c r="AR18" s="30"/>
      <c r="AS18" s="33"/>
      <c r="AT18" s="30"/>
      <c r="AU18" s="33"/>
      <c r="AV18" s="30"/>
      <c r="AW18" s="33"/>
      <c r="AX18" s="30"/>
      <c r="AY18" s="33"/>
      <c r="AZ18" s="30"/>
      <c r="BA18" s="31"/>
      <c r="BB18" s="29">
        <f t="shared" si="0"/>
        <v>0</v>
      </c>
      <c r="BC18" s="30">
        <f t="shared" si="1"/>
        <v>0</v>
      </c>
    </row>
    <row r="19" spans="1:55" ht="15">
      <c r="A19" s="25">
        <v>16</v>
      </c>
      <c r="B19" s="32" t="s">
        <v>21</v>
      </c>
      <c r="C19" s="33"/>
      <c r="D19" s="30"/>
      <c r="E19" s="33"/>
      <c r="F19" s="30"/>
      <c r="G19" s="33"/>
      <c r="H19" s="30"/>
      <c r="I19" s="33"/>
      <c r="J19" s="30"/>
      <c r="K19" s="33"/>
      <c r="L19" s="30"/>
      <c r="M19" s="33"/>
      <c r="N19" s="30"/>
      <c r="O19" s="33"/>
      <c r="P19" s="30"/>
      <c r="Q19" s="33"/>
      <c r="R19" s="30"/>
      <c r="S19" s="33"/>
      <c r="T19" s="30"/>
      <c r="U19" s="33"/>
      <c r="V19" s="30"/>
      <c r="W19" s="33"/>
      <c r="X19" s="30"/>
      <c r="Y19" s="33"/>
      <c r="Z19" s="30"/>
      <c r="AA19" s="33"/>
      <c r="AB19" s="30"/>
      <c r="AC19" s="33"/>
      <c r="AD19" s="30"/>
      <c r="AE19" s="33"/>
      <c r="AF19" s="30"/>
      <c r="AG19" s="33"/>
      <c r="AH19" s="30"/>
      <c r="AI19" s="33"/>
      <c r="AJ19" s="30"/>
      <c r="AK19" s="33"/>
      <c r="AL19" s="30"/>
      <c r="AM19" s="33"/>
      <c r="AN19" s="30"/>
      <c r="AO19" s="33"/>
      <c r="AP19" s="30"/>
      <c r="AQ19" s="33"/>
      <c r="AR19" s="30"/>
      <c r="AS19" s="33"/>
      <c r="AT19" s="30"/>
      <c r="AU19" s="33"/>
      <c r="AV19" s="30"/>
      <c r="AW19" s="33"/>
      <c r="AX19" s="30"/>
      <c r="AY19" s="33"/>
      <c r="AZ19" s="30"/>
      <c r="BA19" s="31"/>
      <c r="BB19" s="29">
        <f t="shared" si="0"/>
        <v>0</v>
      </c>
      <c r="BC19" s="30">
        <f t="shared" si="1"/>
        <v>0</v>
      </c>
    </row>
    <row r="20" spans="1:55" ht="15">
      <c r="A20" s="25">
        <v>17</v>
      </c>
      <c r="B20" s="32" t="s">
        <v>22</v>
      </c>
      <c r="C20" s="33"/>
      <c r="D20" s="30"/>
      <c r="E20" s="33"/>
      <c r="F20" s="30"/>
      <c r="G20" s="33"/>
      <c r="H20" s="30"/>
      <c r="I20" s="33"/>
      <c r="J20" s="30"/>
      <c r="K20" s="33"/>
      <c r="L20" s="30"/>
      <c r="M20" s="33"/>
      <c r="N20" s="30"/>
      <c r="O20" s="33"/>
      <c r="P20" s="30"/>
      <c r="Q20" s="33"/>
      <c r="R20" s="30"/>
      <c r="S20" s="33"/>
      <c r="T20" s="30"/>
      <c r="U20" s="33"/>
      <c r="V20" s="30"/>
      <c r="W20" s="33"/>
      <c r="X20" s="30"/>
      <c r="Y20" s="33"/>
      <c r="Z20" s="30"/>
      <c r="AA20" s="33"/>
      <c r="AB20" s="30"/>
      <c r="AC20" s="33"/>
      <c r="AD20" s="30"/>
      <c r="AE20" s="33"/>
      <c r="AF20" s="30"/>
      <c r="AG20" s="33"/>
      <c r="AH20" s="30"/>
      <c r="AI20" s="33"/>
      <c r="AJ20" s="30"/>
      <c r="AK20" s="33"/>
      <c r="AL20" s="30"/>
      <c r="AM20" s="33"/>
      <c r="AN20" s="30"/>
      <c r="AO20" s="33"/>
      <c r="AP20" s="30"/>
      <c r="AQ20" s="33"/>
      <c r="AR20" s="30"/>
      <c r="AS20" s="33"/>
      <c r="AT20" s="30"/>
      <c r="AU20" s="33"/>
      <c r="AV20" s="30"/>
      <c r="AW20" s="33"/>
      <c r="AX20" s="30"/>
      <c r="AY20" s="33"/>
      <c r="AZ20" s="30"/>
      <c r="BA20" s="31"/>
      <c r="BB20" s="29">
        <f t="shared" si="0"/>
        <v>0</v>
      </c>
      <c r="BC20" s="30">
        <f t="shared" si="1"/>
        <v>0</v>
      </c>
    </row>
    <row r="21" spans="1:55" ht="15">
      <c r="A21" s="25">
        <v>18</v>
      </c>
      <c r="B21" s="32" t="s">
        <v>23</v>
      </c>
      <c r="C21" s="33"/>
      <c r="D21" s="30"/>
      <c r="E21" s="33"/>
      <c r="F21" s="30"/>
      <c r="G21" s="33"/>
      <c r="H21" s="30"/>
      <c r="I21" s="33"/>
      <c r="J21" s="30"/>
      <c r="K21" s="33"/>
      <c r="L21" s="30"/>
      <c r="M21" s="33"/>
      <c r="N21" s="30"/>
      <c r="O21" s="33"/>
      <c r="P21" s="30"/>
      <c r="Q21" s="33"/>
      <c r="R21" s="30"/>
      <c r="S21" s="33"/>
      <c r="T21" s="30"/>
      <c r="U21" s="33"/>
      <c r="V21" s="30"/>
      <c r="W21" s="33"/>
      <c r="X21" s="30"/>
      <c r="Y21" s="33"/>
      <c r="Z21" s="30"/>
      <c r="AA21" s="33"/>
      <c r="AB21" s="30"/>
      <c r="AC21" s="33"/>
      <c r="AD21" s="30"/>
      <c r="AE21" s="33"/>
      <c r="AF21" s="30"/>
      <c r="AG21" s="33"/>
      <c r="AH21" s="30"/>
      <c r="AI21" s="33"/>
      <c r="AJ21" s="30"/>
      <c r="AK21" s="33"/>
      <c r="AL21" s="30"/>
      <c r="AM21" s="33"/>
      <c r="AN21" s="30"/>
      <c r="AO21" s="33"/>
      <c r="AP21" s="30"/>
      <c r="AQ21" s="33"/>
      <c r="AR21" s="30"/>
      <c r="AS21" s="33"/>
      <c r="AT21" s="30"/>
      <c r="AU21" s="33"/>
      <c r="AV21" s="30"/>
      <c r="AW21" s="33"/>
      <c r="AX21" s="30"/>
      <c r="AY21" s="33"/>
      <c r="AZ21" s="30"/>
      <c r="BA21" s="32"/>
      <c r="BB21" s="29">
        <f t="shared" si="0"/>
        <v>0</v>
      </c>
      <c r="BC21" s="30">
        <f t="shared" si="1"/>
        <v>0</v>
      </c>
    </row>
    <row r="22" spans="1:55" ht="15">
      <c r="A22" s="25">
        <v>19</v>
      </c>
      <c r="B22" s="32" t="s">
        <v>24</v>
      </c>
      <c r="C22" s="33"/>
      <c r="D22" s="30"/>
      <c r="E22" s="33"/>
      <c r="F22" s="30"/>
      <c r="G22" s="33"/>
      <c r="H22" s="30"/>
      <c r="I22" s="33"/>
      <c r="J22" s="30"/>
      <c r="K22" s="33"/>
      <c r="L22" s="30"/>
      <c r="M22" s="33"/>
      <c r="N22" s="30"/>
      <c r="O22" s="33"/>
      <c r="P22" s="30"/>
      <c r="Q22" s="33"/>
      <c r="R22" s="30"/>
      <c r="S22" s="33"/>
      <c r="T22" s="30"/>
      <c r="U22" s="33"/>
      <c r="V22" s="30"/>
      <c r="W22" s="33"/>
      <c r="X22" s="30"/>
      <c r="Y22" s="33"/>
      <c r="Z22" s="30"/>
      <c r="AA22" s="33"/>
      <c r="AB22" s="30"/>
      <c r="AC22" s="33"/>
      <c r="AD22" s="30"/>
      <c r="AE22" s="33"/>
      <c r="AF22" s="30"/>
      <c r="AG22" s="33"/>
      <c r="AH22" s="30"/>
      <c r="AI22" s="33"/>
      <c r="AJ22" s="30"/>
      <c r="AK22" s="33"/>
      <c r="AL22" s="30"/>
      <c r="AM22" s="33"/>
      <c r="AN22" s="30"/>
      <c r="AO22" s="33"/>
      <c r="AP22" s="30"/>
      <c r="AQ22" s="33"/>
      <c r="AR22" s="30"/>
      <c r="AS22" s="33"/>
      <c r="AT22" s="30"/>
      <c r="AU22" s="33"/>
      <c r="AV22" s="30"/>
      <c r="AW22" s="33"/>
      <c r="AX22" s="30"/>
      <c r="AY22" s="33"/>
      <c r="AZ22" s="30"/>
      <c r="BA22" s="31"/>
      <c r="BB22" s="29">
        <f t="shared" si="0"/>
        <v>0</v>
      </c>
      <c r="BC22" s="30">
        <f t="shared" si="1"/>
        <v>0</v>
      </c>
    </row>
    <row r="23" spans="1:55" ht="15">
      <c r="A23" s="25">
        <v>20</v>
      </c>
      <c r="B23" s="32" t="s">
        <v>25</v>
      </c>
      <c r="C23" s="33"/>
      <c r="D23" s="30"/>
      <c r="E23" s="33"/>
      <c r="F23" s="30"/>
      <c r="G23" s="33"/>
      <c r="H23" s="30"/>
      <c r="I23" s="33"/>
      <c r="J23" s="30"/>
      <c r="K23" s="33"/>
      <c r="L23" s="30"/>
      <c r="M23" s="33"/>
      <c r="N23" s="30"/>
      <c r="O23" s="33"/>
      <c r="P23" s="30"/>
      <c r="Q23" s="33"/>
      <c r="R23" s="30"/>
      <c r="S23" s="33"/>
      <c r="T23" s="30"/>
      <c r="U23" s="33"/>
      <c r="V23" s="30"/>
      <c r="W23" s="33"/>
      <c r="X23" s="30"/>
      <c r="Y23" s="33"/>
      <c r="Z23" s="30"/>
      <c r="AA23" s="33"/>
      <c r="AB23" s="30"/>
      <c r="AC23" s="33"/>
      <c r="AD23" s="30"/>
      <c r="AE23" s="33"/>
      <c r="AF23" s="30"/>
      <c r="AG23" s="33"/>
      <c r="AH23" s="30"/>
      <c r="AI23" s="33"/>
      <c r="AJ23" s="30"/>
      <c r="AK23" s="33"/>
      <c r="AL23" s="30"/>
      <c r="AM23" s="33"/>
      <c r="AN23" s="30"/>
      <c r="AO23" s="33"/>
      <c r="AP23" s="30"/>
      <c r="AQ23" s="33"/>
      <c r="AR23" s="30"/>
      <c r="AS23" s="33"/>
      <c r="AT23" s="30"/>
      <c r="AU23" s="33"/>
      <c r="AV23" s="30"/>
      <c r="AW23" s="33"/>
      <c r="AX23" s="30"/>
      <c r="AY23" s="33"/>
      <c r="AZ23" s="30"/>
      <c r="BA23" s="32"/>
      <c r="BB23" s="29">
        <f t="shared" si="0"/>
        <v>0</v>
      </c>
      <c r="BC23" s="30">
        <f t="shared" si="1"/>
        <v>0</v>
      </c>
    </row>
    <row r="24" spans="1:55" ht="45">
      <c r="A24" s="25">
        <v>21</v>
      </c>
      <c r="B24" s="32" t="s">
        <v>138</v>
      </c>
      <c r="C24" s="33"/>
      <c r="D24" s="30"/>
      <c r="E24" s="33"/>
      <c r="F24" s="30"/>
      <c r="G24" s="33"/>
      <c r="H24" s="30"/>
      <c r="I24" s="33"/>
      <c r="J24" s="30"/>
      <c r="K24" s="33"/>
      <c r="L24" s="30"/>
      <c r="M24" s="33"/>
      <c r="N24" s="30"/>
      <c r="O24" s="33"/>
      <c r="P24" s="30"/>
      <c r="Q24" s="33"/>
      <c r="R24" s="30"/>
      <c r="S24" s="33"/>
      <c r="T24" s="30"/>
      <c r="U24" s="33"/>
      <c r="V24" s="30"/>
      <c r="W24" s="33"/>
      <c r="X24" s="30"/>
      <c r="Y24" s="33"/>
      <c r="Z24" s="30"/>
      <c r="AA24" s="33"/>
      <c r="AB24" s="30"/>
      <c r="AC24" s="33"/>
      <c r="AD24" s="30"/>
      <c r="AE24" s="33"/>
      <c r="AF24" s="30"/>
      <c r="AG24" s="33"/>
      <c r="AH24" s="30"/>
      <c r="AI24" s="33"/>
      <c r="AJ24" s="30"/>
      <c r="AK24" s="33"/>
      <c r="AL24" s="30"/>
      <c r="AM24" s="33"/>
      <c r="AN24" s="30"/>
      <c r="AO24" s="33"/>
      <c r="AP24" s="30"/>
      <c r="AQ24" s="33"/>
      <c r="AR24" s="30"/>
      <c r="AS24" s="33"/>
      <c r="AT24" s="30"/>
      <c r="AU24" s="33"/>
      <c r="AV24" s="30"/>
      <c r="AW24" s="33"/>
      <c r="AX24" s="30"/>
      <c r="AY24" s="33"/>
      <c r="AZ24" s="30"/>
      <c r="BA24" s="32"/>
      <c r="BB24" s="29">
        <f t="shared" si="0"/>
        <v>0</v>
      </c>
      <c r="BC24" s="30">
        <f t="shared" si="1"/>
        <v>0</v>
      </c>
    </row>
    <row r="25" spans="1:55" ht="45">
      <c r="A25" s="25">
        <v>22</v>
      </c>
      <c r="B25" s="32" t="s">
        <v>139</v>
      </c>
      <c r="C25" s="33"/>
      <c r="D25" s="30"/>
      <c r="E25" s="33"/>
      <c r="F25" s="30"/>
      <c r="G25" s="33"/>
      <c r="H25" s="30"/>
      <c r="I25" s="33"/>
      <c r="J25" s="30"/>
      <c r="K25" s="33"/>
      <c r="L25" s="30"/>
      <c r="M25" s="33"/>
      <c r="N25" s="30"/>
      <c r="O25" s="33"/>
      <c r="P25" s="30"/>
      <c r="Q25" s="33"/>
      <c r="R25" s="30"/>
      <c r="S25" s="33"/>
      <c r="T25" s="30"/>
      <c r="U25" s="33"/>
      <c r="V25" s="30"/>
      <c r="W25" s="33"/>
      <c r="X25" s="30"/>
      <c r="Y25" s="33"/>
      <c r="Z25" s="30"/>
      <c r="AA25" s="33"/>
      <c r="AB25" s="30"/>
      <c r="AC25" s="33"/>
      <c r="AD25" s="30"/>
      <c r="AE25" s="33"/>
      <c r="AF25" s="30"/>
      <c r="AG25" s="33"/>
      <c r="AH25" s="30"/>
      <c r="AI25" s="33"/>
      <c r="AJ25" s="30"/>
      <c r="AK25" s="33"/>
      <c r="AL25" s="30"/>
      <c r="AM25" s="33"/>
      <c r="AN25" s="30"/>
      <c r="AO25" s="33"/>
      <c r="AP25" s="30"/>
      <c r="AQ25" s="33"/>
      <c r="AR25" s="30"/>
      <c r="AS25" s="33"/>
      <c r="AT25" s="30"/>
      <c r="AU25" s="33"/>
      <c r="AV25" s="30"/>
      <c r="AW25" s="33"/>
      <c r="AX25" s="30"/>
      <c r="AY25" s="33"/>
      <c r="AZ25" s="30"/>
      <c r="BA25" s="32"/>
      <c r="BB25" s="29">
        <f t="shared" si="0"/>
        <v>0</v>
      </c>
      <c r="BC25" s="30">
        <f t="shared" si="1"/>
        <v>0</v>
      </c>
    </row>
    <row r="26" spans="1:55" ht="15">
      <c r="A26" s="25">
        <v>23</v>
      </c>
      <c r="B26" s="32" t="s">
        <v>26</v>
      </c>
      <c r="C26" s="33"/>
      <c r="D26" s="30"/>
      <c r="E26" s="33"/>
      <c r="F26" s="30"/>
      <c r="G26" s="33"/>
      <c r="H26" s="30"/>
      <c r="I26" s="33"/>
      <c r="J26" s="30"/>
      <c r="K26" s="33"/>
      <c r="L26" s="30"/>
      <c r="M26" s="33"/>
      <c r="N26" s="30"/>
      <c r="O26" s="33"/>
      <c r="P26" s="30"/>
      <c r="Q26" s="33"/>
      <c r="R26" s="30"/>
      <c r="S26" s="33"/>
      <c r="T26" s="30"/>
      <c r="U26" s="33"/>
      <c r="V26" s="30"/>
      <c r="W26" s="33"/>
      <c r="X26" s="30"/>
      <c r="Y26" s="33"/>
      <c r="Z26" s="30"/>
      <c r="AA26" s="33"/>
      <c r="AB26" s="30"/>
      <c r="AC26" s="33"/>
      <c r="AD26" s="30"/>
      <c r="AE26" s="33"/>
      <c r="AF26" s="30"/>
      <c r="AG26" s="33"/>
      <c r="AH26" s="30"/>
      <c r="AI26" s="33"/>
      <c r="AJ26" s="30"/>
      <c r="AK26" s="33"/>
      <c r="AL26" s="30"/>
      <c r="AM26" s="33"/>
      <c r="AN26" s="30"/>
      <c r="AO26" s="33"/>
      <c r="AP26" s="30"/>
      <c r="AQ26" s="33"/>
      <c r="AR26" s="30"/>
      <c r="AS26" s="33"/>
      <c r="AT26" s="30"/>
      <c r="AU26" s="33"/>
      <c r="AV26" s="30"/>
      <c r="AW26" s="33"/>
      <c r="AX26" s="30"/>
      <c r="AY26" s="33"/>
      <c r="AZ26" s="30"/>
      <c r="BA26" s="31"/>
      <c r="BB26" s="29">
        <f t="shared" si="0"/>
        <v>0</v>
      </c>
      <c r="BC26" s="30">
        <f t="shared" si="1"/>
        <v>0</v>
      </c>
    </row>
    <row r="27" spans="1:55" ht="30">
      <c r="A27" s="25">
        <v>24</v>
      </c>
      <c r="B27" s="32" t="s">
        <v>140</v>
      </c>
      <c r="C27" s="33"/>
      <c r="D27" s="30"/>
      <c r="E27" s="33"/>
      <c r="F27" s="30"/>
      <c r="G27" s="33"/>
      <c r="H27" s="30"/>
      <c r="I27" s="33"/>
      <c r="J27" s="30"/>
      <c r="K27" s="33"/>
      <c r="L27" s="30"/>
      <c r="M27" s="33"/>
      <c r="N27" s="30"/>
      <c r="O27" s="33"/>
      <c r="P27" s="30"/>
      <c r="Q27" s="33"/>
      <c r="R27" s="30"/>
      <c r="S27" s="33"/>
      <c r="T27" s="30"/>
      <c r="U27" s="33"/>
      <c r="V27" s="30"/>
      <c r="W27" s="33"/>
      <c r="X27" s="30"/>
      <c r="Y27" s="33"/>
      <c r="Z27" s="30"/>
      <c r="AA27" s="33"/>
      <c r="AB27" s="30"/>
      <c r="AC27" s="33"/>
      <c r="AD27" s="30"/>
      <c r="AE27" s="33"/>
      <c r="AF27" s="30"/>
      <c r="AG27" s="33"/>
      <c r="AH27" s="30"/>
      <c r="AI27" s="33"/>
      <c r="AJ27" s="30"/>
      <c r="AK27" s="33"/>
      <c r="AL27" s="30"/>
      <c r="AM27" s="33"/>
      <c r="AN27" s="30"/>
      <c r="AO27" s="33"/>
      <c r="AP27" s="30"/>
      <c r="AQ27" s="33"/>
      <c r="AR27" s="30"/>
      <c r="AS27" s="33"/>
      <c r="AT27" s="30"/>
      <c r="AU27" s="33"/>
      <c r="AV27" s="30"/>
      <c r="AW27" s="33"/>
      <c r="AX27" s="30"/>
      <c r="AY27" s="33"/>
      <c r="AZ27" s="30"/>
      <c r="BA27" s="31"/>
      <c r="BB27" s="29">
        <f t="shared" si="0"/>
        <v>0</v>
      </c>
      <c r="BC27" s="30">
        <f t="shared" si="1"/>
        <v>0</v>
      </c>
    </row>
    <row r="28" spans="1:55" ht="15">
      <c r="A28" s="25">
        <v>25</v>
      </c>
      <c r="B28" s="32" t="s">
        <v>27</v>
      </c>
      <c r="C28" s="33"/>
      <c r="D28" s="30"/>
      <c r="E28" s="33"/>
      <c r="F28" s="30"/>
      <c r="G28" s="33"/>
      <c r="H28" s="30"/>
      <c r="I28" s="33"/>
      <c r="J28" s="30"/>
      <c r="K28" s="33"/>
      <c r="L28" s="30"/>
      <c r="M28" s="33"/>
      <c r="N28" s="30"/>
      <c r="O28" s="33"/>
      <c r="P28" s="30"/>
      <c r="Q28" s="33"/>
      <c r="R28" s="30"/>
      <c r="S28" s="33"/>
      <c r="T28" s="30"/>
      <c r="U28" s="33"/>
      <c r="V28" s="30"/>
      <c r="W28" s="33"/>
      <c r="X28" s="30"/>
      <c r="Y28" s="33"/>
      <c r="Z28" s="30"/>
      <c r="AA28" s="33"/>
      <c r="AB28" s="30"/>
      <c r="AC28" s="33"/>
      <c r="AD28" s="30"/>
      <c r="AE28" s="33"/>
      <c r="AF28" s="30"/>
      <c r="AG28" s="33"/>
      <c r="AH28" s="30"/>
      <c r="AI28" s="33"/>
      <c r="AJ28" s="30"/>
      <c r="AK28" s="33"/>
      <c r="AL28" s="30"/>
      <c r="AM28" s="33"/>
      <c r="AN28" s="30"/>
      <c r="AO28" s="33"/>
      <c r="AP28" s="30"/>
      <c r="AQ28" s="33"/>
      <c r="AR28" s="30"/>
      <c r="AS28" s="33"/>
      <c r="AT28" s="30"/>
      <c r="AU28" s="33"/>
      <c r="AV28" s="30"/>
      <c r="AW28" s="33"/>
      <c r="AX28" s="30"/>
      <c r="AY28" s="33"/>
      <c r="AZ28" s="30"/>
      <c r="BA28" s="31"/>
      <c r="BB28" s="29">
        <f t="shared" si="0"/>
        <v>0</v>
      </c>
      <c r="BC28" s="30">
        <f t="shared" si="1"/>
        <v>0</v>
      </c>
    </row>
    <row r="29" spans="1:55" ht="15">
      <c r="A29" s="25">
        <v>26</v>
      </c>
      <c r="B29" s="32" t="s">
        <v>28</v>
      </c>
      <c r="C29" s="33"/>
      <c r="D29" s="30"/>
      <c r="E29" s="33"/>
      <c r="F29" s="30"/>
      <c r="G29" s="33"/>
      <c r="H29" s="30"/>
      <c r="I29" s="33"/>
      <c r="J29" s="30"/>
      <c r="K29" s="33"/>
      <c r="L29" s="30"/>
      <c r="M29" s="33"/>
      <c r="N29" s="30"/>
      <c r="O29" s="33"/>
      <c r="P29" s="30"/>
      <c r="Q29" s="33"/>
      <c r="R29" s="30"/>
      <c r="S29" s="33"/>
      <c r="T29" s="30"/>
      <c r="U29" s="33"/>
      <c r="V29" s="30"/>
      <c r="W29" s="33"/>
      <c r="X29" s="30"/>
      <c r="Y29" s="33"/>
      <c r="Z29" s="30"/>
      <c r="AA29" s="33"/>
      <c r="AB29" s="30"/>
      <c r="AC29" s="33"/>
      <c r="AD29" s="30"/>
      <c r="AE29" s="33"/>
      <c r="AF29" s="30"/>
      <c r="AG29" s="33"/>
      <c r="AH29" s="30"/>
      <c r="AI29" s="33"/>
      <c r="AJ29" s="30"/>
      <c r="AK29" s="33"/>
      <c r="AL29" s="30"/>
      <c r="AM29" s="33"/>
      <c r="AN29" s="30"/>
      <c r="AO29" s="33"/>
      <c r="AP29" s="30"/>
      <c r="AQ29" s="33"/>
      <c r="AR29" s="30"/>
      <c r="AS29" s="33"/>
      <c r="AT29" s="30"/>
      <c r="AU29" s="33"/>
      <c r="AV29" s="30"/>
      <c r="AW29" s="33"/>
      <c r="AX29" s="30"/>
      <c r="AY29" s="33"/>
      <c r="AZ29" s="30"/>
      <c r="BA29" s="31"/>
      <c r="BB29" s="29">
        <f t="shared" si="0"/>
        <v>0</v>
      </c>
      <c r="BC29" s="30">
        <f t="shared" si="1"/>
        <v>0</v>
      </c>
    </row>
    <row r="30" spans="1:55" ht="30">
      <c r="A30" s="25">
        <v>27</v>
      </c>
      <c r="B30" s="32" t="s">
        <v>141</v>
      </c>
      <c r="C30" s="33"/>
      <c r="D30" s="30"/>
      <c r="E30" s="33"/>
      <c r="F30" s="30"/>
      <c r="G30" s="33"/>
      <c r="H30" s="30"/>
      <c r="I30" s="33"/>
      <c r="J30" s="30"/>
      <c r="K30" s="33"/>
      <c r="L30" s="30"/>
      <c r="M30" s="33"/>
      <c r="N30" s="30"/>
      <c r="O30" s="33"/>
      <c r="P30" s="30"/>
      <c r="Q30" s="33"/>
      <c r="R30" s="30"/>
      <c r="S30" s="33"/>
      <c r="T30" s="30"/>
      <c r="U30" s="33"/>
      <c r="V30" s="30"/>
      <c r="W30" s="33"/>
      <c r="X30" s="30"/>
      <c r="Y30" s="33"/>
      <c r="Z30" s="30"/>
      <c r="AA30" s="33"/>
      <c r="AB30" s="30"/>
      <c r="AC30" s="33"/>
      <c r="AD30" s="30"/>
      <c r="AE30" s="33"/>
      <c r="AF30" s="30"/>
      <c r="AG30" s="33"/>
      <c r="AH30" s="30"/>
      <c r="AI30" s="33"/>
      <c r="AJ30" s="30"/>
      <c r="AK30" s="33"/>
      <c r="AL30" s="30"/>
      <c r="AM30" s="33"/>
      <c r="AN30" s="30"/>
      <c r="AO30" s="33"/>
      <c r="AP30" s="30"/>
      <c r="AQ30" s="33"/>
      <c r="AR30" s="30"/>
      <c r="AS30" s="33"/>
      <c r="AT30" s="30"/>
      <c r="AU30" s="33"/>
      <c r="AV30" s="30"/>
      <c r="AW30" s="33"/>
      <c r="AX30" s="30"/>
      <c r="AY30" s="33"/>
      <c r="AZ30" s="30"/>
      <c r="BA30" s="31"/>
      <c r="BB30" s="29">
        <f t="shared" si="0"/>
        <v>0</v>
      </c>
      <c r="BC30" s="30">
        <f t="shared" si="1"/>
        <v>0</v>
      </c>
    </row>
    <row r="31" spans="1:55" ht="15">
      <c r="A31" s="25">
        <v>28</v>
      </c>
      <c r="B31" s="32" t="s">
        <v>29</v>
      </c>
      <c r="C31" s="33"/>
      <c r="D31" s="30"/>
      <c r="E31" s="33"/>
      <c r="F31" s="30"/>
      <c r="G31" s="33"/>
      <c r="H31" s="30"/>
      <c r="I31" s="33"/>
      <c r="J31" s="30"/>
      <c r="K31" s="33"/>
      <c r="L31" s="30"/>
      <c r="M31" s="33"/>
      <c r="N31" s="30"/>
      <c r="O31" s="33"/>
      <c r="P31" s="30"/>
      <c r="Q31" s="33"/>
      <c r="R31" s="30"/>
      <c r="S31" s="33"/>
      <c r="T31" s="30"/>
      <c r="U31" s="33"/>
      <c r="V31" s="30"/>
      <c r="W31" s="33"/>
      <c r="X31" s="30"/>
      <c r="Y31" s="33"/>
      <c r="Z31" s="30"/>
      <c r="AA31" s="33"/>
      <c r="AB31" s="30"/>
      <c r="AC31" s="33"/>
      <c r="AD31" s="30"/>
      <c r="AE31" s="33"/>
      <c r="AF31" s="30"/>
      <c r="AG31" s="33"/>
      <c r="AH31" s="30"/>
      <c r="AI31" s="33"/>
      <c r="AJ31" s="30"/>
      <c r="AK31" s="33"/>
      <c r="AL31" s="30"/>
      <c r="AM31" s="33"/>
      <c r="AN31" s="30"/>
      <c r="AO31" s="33"/>
      <c r="AP31" s="30"/>
      <c r="AQ31" s="33"/>
      <c r="AR31" s="30"/>
      <c r="AS31" s="33"/>
      <c r="AT31" s="30"/>
      <c r="AU31" s="33"/>
      <c r="AV31" s="30"/>
      <c r="AW31" s="33"/>
      <c r="AX31" s="30"/>
      <c r="AY31" s="33"/>
      <c r="AZ31" s="30"/>
      <c r="BA31" s="32"/>
      <c r="BB31" s="29">
        <f t="shared" si="0"/>
        <v>0</v>
      </c>
      <c r="BC31" s="30">
        <f t="shared" si="1"/>
        <v>0</v>
      </c>
    </row>
    <row r="32" spans="1:55" ht="30">
      <c r="A32" s="25">
        <v>29</v>
      </c>
      <c r="B32" s="32" t="s">
        <v>142</v>
      </c>
      <c r="C32" s="33"/>
      <c r="D32" s="30"/>
      <c r="E32" s="33"/>
      <c r="F32" s="30"/>
      <c r="G32" s="33"/>
      <c r="H32" s="30"/>
      <c r="I32" s="33"/>
      <c r="J32" s="30"/>
      <c r="K32" s="33"/>
      <c r="L32" s="30"/>
      <c r="M32" s="33"/>
      <c r="N32" s="30"/>
      <c r="O32" s="33"/>
      <c r="P32" s="30"/>
      <c r="Q32" s="33"/>
      <c r="R32" s="30"/>
      <c r="S32" s="33"/>
      <c r="T32" s="30"/>
      <c r="U32" s="33"/>
      <c r="V32" s="30"/>
      <c r="W32" s="33"/>
      <c r="X32" s="30"/>
      <c r="Y32" s="33"/>
      <c r="Z32" s="30"/>
      <c r="AA32" s="33"/>
      <c r="AB32" s="30"/>
      <c r="AC32" s="33"/>
      <c r="AD32" s="30"/>
      <c r="AE32" s="33"/>
      <c r="AF32" s="30"/>
      <c r="AG32" s="33"/>
      <c r="AH32" s="30"/>
      <c r="AI32" s="33"/>
      <c r="AJ32" s="30"/>
      <c r="AK32" s="33"/>
      <c r="AL32" s="30"/>
      <c r="AM32" s="33"/>
      <c r="AN32" s="30"/>
      <c r="AO32" s="33"/>
      <c r="AP32" s="30"/>
      <c r="AQ32" s="33"/>
      <c r="AR32" s="30"/>
      <c r="AS32" s="33"/>
      <c r="AT32" s="30"/>
      <c r="AU32" s="33"/>
      <c r="AV32" s="30"/>
      <c r="AW32" s="33"/>
      <c r="AX32" s="30"/>
      <c r="AY32" s="33"/>
      <c r="AZ32" s="30"/>
      <c r="BA32" s="32"/>
      <c r="BB32" s="29">
        <f t="shared" si="0"/>
        <v>0</v>
      </c>
      <c r="BC32" s="30">
        <f t="shared" si="1"/>
        <v>0</v>
      </c>
    </row>
    <row r="33" spans="1:55" ht="30">
      <c r="A33" s="25">
        <v>30</v>
      </c>
      <c r="B33" s="32" t="s">
        <v>143</v>
      </c>
      <c r="C33" s="33"/>
      <c r="D33" s="30"/>
      <c r="E33" s="33"/>
      <c r="F33" s="30"/>
      <c r="G33" s="33"/>
      <c r="H33" s="30"/>
      <c r="I33" s="33"/>
      <c r="J33" s="30"/>
      <c r="K33" s="33"/>
      <c r="L33" s="30"/>
      <c r="M33" s="33"/>
      <c r="N33" s="30"/>
      <c r="O33" s="33"/>
      <c r="P33" s="30"/>
      <c r="Q33" s="33"/>
      <c r="R33" s="30"/>
      <c r="S33" s="33"/>
      <c r="T33" s="30"/>
      <c r="U33" s="33"/>
      <c r="V33" s="30"/>
      <c r="W33" s="33"/>
      <c r="X33" s="30"/>
      <c r="Y33" s="33"/>
      <c r="Z33" s="30"/>
      <c r="AA33" s="33"/>
      <c r="AB33" s="30"/>
      <c r="AC33" s="33"/>
      <c r="AD33" s="30"/>
      <c r="AE33" s="33"/>
      <c r="AF33" s="30"/>
      <c r="AG33" s="33"/>
      <c r="AH33" s="30"/>
      <c r="AI33" s="33"/>
      <c r="AJ33" s="30"/>
      <c r="AK33" s="33"/>
      <c r="AL33" s="30"/>
      <c r="AM33" s="33"/>
      <c r="AN33" s="30"/>
      <c r="AO33" s="33"/>
      <c r="AP33" s="30"/>
      <c r="AQ33" s="33"/>
      <c r="AR33" s="30"/>
      <c r="AS33" s="33"/>
      <c r="AT33" s="30"/>
      <c r="AU33" s="33"/>
      <c r="AV33" s="30"/>
      <c r="AW33" s="33"/>
      <c r="AX33" s="30"/>
      <c r="AY33" s="33"/>
      <c r="AZ33" s="30"/>
      <c r="BA33" s="32"/>
      <c r="BB33" s="29">
        <f t="shared" si="0"/>
        <v>0</v>
      </c>
      <c r="BC33" s="30">
        <f t="shared" si="1"/>
        <v>0</v>
      </c>
    </row>
    <row r="34" spans="1:55" ht="30">
      <c r="A34" s="25">
        <v>31</v>
      </c>
      <c r="B34" s="32" t="s">
        <v>30</v>
      </c>
      <c r="C34" s="33"/>
      <c r="D34" s="30"/>
      <c r="E34" s="33"/>
      <c r="F34" s="30"/>
      <c r="G34" s="33"/>
      <c r="H34" s="30"/>
      <c r="I34" s="33"/>
      <c r="J34" s="30"/>
      <c r="K34" s="33"/>
      <c r="L34" s="30"/>
      <c r="M34" s="33"/>
      <c r="N34" s="30"/>
      <c r="O34" s="33"/>
      <c r="P34" s="30"/>
      <c r="Q34" s="33"/>
      <c r="R34" s="30"/>
      <c r="S34" s="33"/>
      <c r="T34" s="30"/>
      <c r="U34" s="33"/>
      <c r="V34" s="30"/>
      <c r="W34" s="33"/>
      <c r="X34" s="30"/>
      <c r="Y34" s="33"/>
      <c r="Z34" s="30"/>
      <c r="AA34" s="33"/>
      <c r="AB34" s="30"/>
      <c r="AC34" s="33"/>
      <c r="AD34" s="30"/>
      <c r="AE34" s="33"/>
      <c r="AF34" s="30"/>
      <c r="AG34" s="33"/>
      <c r="AH34" s="30"/>
      <c r="AI34" s="33"/>
      <c r="AJ34" s="30"/>
      <c r="AK34" s="33"/>
      <c r="AL34" s="30"/>
      <c r="AM34" s="33"/>
      <c r="AN34" s="30"/>
      <c r="AO34" s="33"/>
      <c r="AP34" s="30"/>
      <c r="AQ34" s="33"/>
      <c r="AR34" s="30"/>
      <c r="AS34" s="33"/>
      <c r="AT34" s="30"/>
      <c r="AU34" s="33"/>
      <c r="AV34" s="30"/>
      <c r="AW34" s="33"/>
      <c r="AX34" s="30"/>
      <c r="AY34" s="33"/>
      <c r="AZ34" s="30"/>
      <c r="BA34" s="31"/>
      <c r="BB34" s="29">
        <f t="shared" si="0"/>
        <v>0</v>
      </c>
      <c r="BC34" s="30">
        <f t="shared" si="1"/>
        <v>0</v>
      </c>
    </row>
    <row r="35" spans="1:55" ht="15">
      <c r="A35" s="25">
        <v>32</v>
      </c>
      <c r="B35" s="32" t="s">
        <v>31</v>
      </c>
      <c r="C35" s="33"/>
      <c r="D35" s="30"/>
      <c r="E35" s="33"/>
      <c r="F35" s="30"/>
      <c r="G35" s="33"/>
      <c r="H35" s="30"/>
      <c r="I35" s="33"/>
      <c r="J35" s="30"/>
      <c r="K35" s="33"/>
      <c r="L35" s="30"/>
      <c r="M35" s="33"/>
      <c r="N35" s="30"/>
      <c r="O35" s="33"/>
      <c r="P35" s="30"/>
      <c r="Q35" s="33"/>
      <c r="R35" s="30"/>
      <c r="S35" s="33"/>
      <c r="T35" s="30"/>
      <c r="U35" s="33"/>
      <c r="V35" s="30"/>
      <c r="W35" s="33"/>
      <c r="X35" s="30"/>
      <c r="Y35" s="33"/>
      <c r="Z35" s="30"/>
      <c r="AA35" s="33"/>
      <c r="AB35" s="30"/>
      <c r="AC35" s="33"/>
      <c r="AD35" s="30"/>
      <c r="AE35" s="33"/>
      <c r="AF35" s="30"/>
      <c r="AG35" s="33"/>
      <c r="AH35" s="30"/>
      <c r="AI35" s="33"/>
      <c r="AJ35" s="30"/>
      <c r="AK35" s="33"/>
      <c r="AL35" s="30"/>
      <c r="AM35" s="33"/>
      <c r="AN35" s="30"/>
      <c r="AO35" s="33"/>
      <c r="AP35" s="30"/>
      <c r="AQ35" s="33"/>
      <c r="AR35" s="30"/>
      <c r="AS35" s="33"/>
      <c r="AT35" s="30"/>
      <c r="AU35" s="33"/>
      <c r="AV35" s="30"/>
      <c r="AW35" s="33"/>
      <c r="AX35" s="30"/>
      <c r="AY35" s="33"/>
      <c r="AZ35" s="30"/>
      <c r="BA35" s="31"/>
      <c r="BB35" s="29">
        <f t="shared" si="0"/>
        <v>0</v>
      </c>
      <c r="BC35" s="30">
        <f t="shared" si="1"/>
        <v>0</v>
      </c>
    </row>
    <row r="36" spans="1:55" s="24" customFormat="1" ht="15.75" customHeight="1">
      <c r="A36" s="76" t="s">
        <v>179</v>
      </c>
      <c r="B36" s="77"/>
      <c r="C36" s="34">
        <f>SUM(C4:C35)</f>
        <v>1</v>
      </c>
      <c r="D36" s="30">
        <f t="shared" ref="D36:AZ36" si="2">SUM(D4:D35)</f>
        <v>18</v>
      </c>
      <c r="E36" s="34">
        <f t="shared" si="2"/>
        <v>1</v>
      </c>
      <c r="F36" s="30">
        <f t="shared" si="2"/>
        <v>24</v>
      </c>
      <c r="G36" s="34">
        <f t="shared" si="2"/>
        <v>1</v>
      </c>
      <c r="H36" s="30">
        <f t="shared" si="2"/>
        <v>18</v>
      </c>
      <c r="I36" s="34">
        <f t="shared" si="2"/>
        <v>1</v>
      </c>
      <c r="J36" s="30">
        <f t="shared" si="2"/>
        <v>23</v>
      </c>
      <c r="K36" s="34">
        <f t="shared" si="2"/>
        <v>0</v>
      </c>
      <c r="L36" s="30">
        <f t="shared" si="2"/>
        <v>0</v>
      </c>
      <c r="M36" s="34">
        <f t="shared" si="2"/>
        <v>0</v>
      </c>
      <c r="N36" s="30">
        <f t="shared" si="2"/>
        <v>0</v>
      </c>
      <c r="O36" s="34">
        <f t="shared" si="2"/>
        <v>0</v>
      </c>
      <c r="P36" s="30">
        <f t="shared" si="2"/>
        <v>0</v>
      </c>
      <c r="Q36" s="34">
        <f t="shared" si="2"/>
        <v>1</v>
      </c>
      <c r="R36" s="30">
        <f t="shared" si="2"/>
        <v>19</v>
      </c>
      <c r="S36" s="34">
        <f t="shared" si="2"/>
        <v>0</v>
      </c>
      <c r="T36" s="30">
        <f t="shared" si="2"/>
        <v>0</v>
      </c>
      <c r="U36" s="34">
        <f t="shared" si="2"/>
        <v>0</v>
      </c>
      <c r="V36" s="30">
        <f t="shared" si="2"/>
        <v>0</v>
      </c>
      <c r="W36" s="34">
        <f t="shared" si="2"/>
        <v>1</v>
      </c>
      <c r="X36" s="30">
        <f t="shared" si="2"/>
        <v>21</v>
      </c>
      <c r="Y36" s="34">
        <f t="shared" si="2"/>
        <v>0</v>
      </c>
      <c r="Z36" s="30">
        <f t="shared" si="2"/>
        <v>0</v>
      </c>
      <c r="AA36" s="34">
        <f t="shared" si="2"/>
        <v>0</v>
      </c>
      <c r="AB36" s="30">
        <f t="shared" si="2"/>
        <v>0</v>
      </c>
      <c r="AC36" s="34">
        <f t="shared" si="2"/>
        <v>0</v>
      </c>
      <c r="AD36" s="30">
        <f t="shared" si="2"/>
        <v>0</v>
      </c>
      <c r="AE36" s="34">
        <f t="shared" si="2"/>
        <v>0</v>
      </c>
      <c r="AF36" s="30">
        <f t="shared" si="2"/>
        <v>0</v>
      </c>
      <c r="AG36" s="34">
        <f t="shared" si="2"/>
        <v>0</v>
      </c>
      <c r="AH36" s="30">
        <f t="shared" si="2"/>
        <v>0</v>
      </c>
      <c r="AI36" s="34">
        <f t="shared" si="2"/>
        <v>0</v>
      </c>
      <c r="AJ36" s="30">
        <f t="shared" si="2"/>
        <v>0</v>
      </c>
      <c r="AK36" s="34">
        <f t="shared" si="2"/>
        <v>0</v>
      </c>
      <c r="AL36" s="30">
        <f t="shared" si="2"/>
        <v>0</v>
      </c>
      <c r="AM36" s="34">
        <f t="shared" si="2"/>
        <v>0</v>
      </c>
      <c r="AN36" s="30">
        <f t="shared" si="2"/>
        <v>0</v>
      </c>
      <c r="AO36" s="34">
        <f t="shared" si="2"/>
        <v>0</v>
      </c>
      <c r="AP36" s="30">
        <f t="shared" si="2"/>
        <v>0</v>
      </c>
      <c r="AQ36" s="34">
        <f t="shared" si="2"/>
        <v>0</v>
      </c>
      <c r="AR36" s="30">
        <f t="shared" si="2"/>
        <v>0</v>
      </c>
      <c r="AS36" s="34">
        <f t="shared" si="2"/>
        <v>1</v>
      </c>
      <c r="AT36" s="30">
        <f t="shared" si="2"/>
        <v>18</v>
      </c>
      <c r="AU36" s="34">
        <f t="shared" si="2"/>
        <v>0</v>
      </c>
      <c r="AV36" s="30">
        <f t="shared" si="2"/>
        <v>0</v>
      </c>
      <c r="AW36" s="34">
        <f t="shared" si="2"/>
        <v>0</v>
      </c>
      <c r="AX36" s="30">
        <f t="shared" si="2"/>
        <v>0</v>
      </c>
      <c r="AY36" s="34">
        <f t="shared" si="2"/>
        <v>0</v>
      </c>
      <c r="AZ36" s="30">
        <f t="shared" si="2"/>
        <v>0</v>
      </c>
      <c r="BA36" s="23" t="s">
        <v>72</v>
      </c>
      <c r="BB36" s="23">
        <f t="shared" si="0"/>
        <v>7</v>
      </c>
      <c r="BC36" s="23">
        <f t="shared" si="1"/>
        <v>141</v>
      </c>
    </row>
  </sheetData>
  <mergeCells count="30">
    <mergeCell ref="AW2:AX2"/>
    <mergeCell ref="AY2:AZ2"/>
    <mergeCell ref="B1:B3"/>
    <mergeCell ref="A1:A3"/>
    <mergeCell ref="C1:BC1"/>
    <mergeCell ref="BB2:BC2"/>
    <mergeCell ref="AK2:AL2"/>
    <mergeCell ref="AM2:AN2"/>
    <mergeCell ref="AO2:AP2"/>
    <mergeCell ref="AQ2:AR2"/>
    <mergeCell ref="AS2:AT2"/>
    <mergeCell ref="AU2:AV2"/>
    <mergeCell ref="Y2:Z2"/>
    <mergeCell ref="AA2:AB2"/>
    <mergeCell ref="AC2:AD2"/>
    <mergeCell ref="AE2:AF2"/>
    <mergeCell ref="AG2:AH2"/>
    <mergeCell ref="AI2:AJ2"/>
    <mergeCell ref="M2:N2"/>
    <mergeCell ref="O2:P2"/>
    <mergeCell ref="Q2:R2"/>
    <mergeCell ref="S2:T2"/>
    <mergeCell ref="U2:V2"/>
    <mergeCell ref="W2:X2"/>
    <mergeCell ref="K2:L2"/>
    <mergeCell ref="A36:B36"/>
    <mergeCell ref="C2:D2"/>
    <mergeCell ref="E2:F2"/>
    <mergeCell ref="G2:H2"/>
    <mergeCell ref="I2:J2"/>
  </mergeCells>
  <printOptions horizontalCentered="1" gridLines="1"/>
  <pageMargins left="0.31496062992125984" right="0.31496062992125984" top="0.35433070866141736" bottom="0.35433070866141736" header="0" footer="0"/>
  <pageSetup paperSize="9" scale="49" pageOrder="overThenDown" orientation="landscape" cellComments="atEn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33"/>
  <sheetViews>
    <sheetView view="pageBreakPreview" zoomScale="110" zoomScaleNormal="100" zoomScaleSheetLayoutView="110" workbookViewId="0">
      <pane ySplit="2" topLeftCell="A3" activePane="bottomLeft" state="frozen"/>
      <selection activeCell="D3" sqref="D3:D34"/>
      <selection pane="bottomLeft" activeCell="J13" sqref="J13"/>
    </sheetView>
  </sheetViews>
  <sheetFormatPr defaultColWidth="12.5703125" defaultRowHeight="15.75" customHeight="1"/>
  <cols>
    <col min="1" max="1" width="4.5703125" style="38" customWidth="1"/>
    <col min="2" max="2" width="51.140625" style="38" customWidth="1"/>
    <col min="3" max="9" width="8.5703125" style="38" customWidth="1"/>
    <col min="10" max="10" width="35.42578125" style="38" customWidth="1"/>
    <col min="11" max="16384" width="12.5703125" style="38"/>
  </cols>
  <sheetData>
    <row r="1" spans="1:11" ht="45" customHeight="1">
      <c r="A1" s="84" t="s">
        <v>120</v>
      </c>
      <c r="B1" s="84" t="s">
        <v>121</v>
      </c>
      <c r="C1" s="88" t="s">
        <v>190</v>
      </c>
      <c r="D1" s="89"/>
      <c r="E1" s="89"/>
      <c r="F1" s="89"/>
      <c r="G1" s="89"/>
      <c r="H1" s="89"/>
      <c r="I1" s="89"/>
      <c r="J1" s="89"/>
      <c r="K1" s="90"/>
    </row>
    <row r="2" spans="1:11" ht="98.25" customHeight="1">
      <c r="A2" s="85"/>
      <c r="B2" s="85"/>
      <c r="C2" s="35" t="s">
        <v>144</v>
      </c>
      <c r="D2" s="35" t="s">
        <v>145</v>
      </c>
      <c r="E2" s="35" t="s">
        <v>146</v>
      </c>
      <c r="F2" s="35" t="s">
        <v>147</v>
      </c>
      <c r="G2" s="35" t="s">
        <v>148</v>
      </c>
      <c r="H2" s="35" t="s">
        <v>130</v>
      </c>
      <c r="I2" s="35" t="s">
        <v>149</v>
      </c>
      <c r="J2" s="45" t="s">
        <v>184</v>
      </c>
      <c r="K2" s="39" t="s">
        <v>180</v>
      </c>
    </row>
    <row r="3" spans="1:11" ht="15">
      <c r="A3" s="20">
        <v>1</v>
      </c>
      <c r="B3" s="43" t="s">
        <v>150</v>
      </c>
      <c r="C3" s="20"/>
      <c r="D3" s="20"/>
      <c r="E3" s="20"/>
      <c r="F3" s="20"/>
      <c r="G3" s="20"/>
      <c r="H3" s="20"/>
      <c r="I3" s="20"/>
      <c r="J3" s="36"/>
      <c r="K3" s="39">
        <f>SUM(C3:I3)</f>
        <v>0</v>
      </c>
    </row>
    <row r="4" spans="1:11" ht="15">
      <c r="A4" s="20">
        <v>2</v>
      </c>
      <c r="B4" s="43" t="s">
        <v>151</v>
      </c>
      <c r="C4" s="20"/>
      <c r="D4" s="20"/>
      <c r="E4" s="20"/>
      <c r="F4" s="20"/>
      <c r="G4" s="20"/>
      <c r="H4" s="20"/>
      <c r="I4" s="20"/>
      <c r="J4" s="36"/>
      <c r="K4" s="39">
        <f t="shared" ref="K4:K31" si="0">SUM(C4:I4)</f>
        <v>0</v>
      </c>
    </row>
    <row r="5" spans="1:11" ht="30">
      <c r="A5" s="20">
        <v>3</v>
      </c>
      <c r="B5" s="43" t="s">
        <v>152</v>
      </c>
      <c r="C5" s="20"/>
      <c r="D5" s="20"/>
      <c r="E5" s="20"/>
      <c r="F5" s="20"/>
      <c r="G5" s="20"/>
      <c r="H5" s="20"/>
      <c r="I5" s="20"/>
      <c r="J5" s="36"/>
      <c r="K5" s="39">
        <f t="shared" si="0"/>
        <v>0</v>
      </c>
    </row>
    <row r="6" spans="1:11" ht="30">
      <c r="A6" s="20">
        <v>4</v>
      </c>
      <c r="B6" s="43" t="s">
        <v>183</v>
      </c>
      <c r="C6" s="20"/>
      <c r="D6" s="20"/>
      <c r="E6" s="20"/>
      <c r="F6" s="20"/>
      <c r="G6" s="20"/>
      <c r="H6" s="20"/>
      <c r="I6" s="20"/>
      <c r="J6" s="36"/>
      <c r="K6" s="39">
        <f t="shared" si="0"/>
        <v>0</v>
      </c>
    </row>
    <row r="7" spans="1:11" ht="15">
      <c r="A7" s="20">
        <v>5</v>
      </c>
      <c r="B7" s="43" t="s">
        <v>153</v>
      </c>
      <c r="C7" s="20"/>
      <c r="D7" s="20"/>
      <c r="E7" s="20"/>
      <c r="F7" s="20"/>
      <c r="G7" s="20"/>
      <c r="H7" s="20"/>
      <c r="I7" s="20"/>
      <c r="J7" s="36"/>
      <c r="K7" s="39">
        <f t="shared" si="0"/>
        <v>0</v>
      </c>
    </row>
    <row r="8" spans="1:11" ht="30">
      <c r="A8" s="20">
        <v>6</v>
      </c>
      <c r="B8" s="43" t="s">
        <v>154</v>
      </c>
      <c r="C8" s="20"/>
      <c r="D8" s="20"/>
      <c r="E8" s="20"/>
      <c r="F8" s="20"/>
      <c r="G8" s="20"/>
      <c r="H8" s="20"/>
      <c r="I8" s="20"/>
      <c r="J8" s="36"/>
      <c r="K8" s="39">
        <f t="shared" si="0"/>
        <v>0</v>
      </c>
    </row>
    <row r="9" spans="1:11" ht="15">
      <c r="A9" s="20">
        <v>7</v>
      </c>
      <c r="B9" s="43" t="s">
        <v>155</v>
      </c>
      <c r="C9" s="20"/>
      <c r="D9" s="20"/>
      <c r="E9" s="20"/>
      <c r="F9" s="20"/>
      <c r="G9" s="20"/>
      <c r="H9" s="20"/>
      <c r="I9" s="20"/>
      <c r="J9" s="36"/>
      <c r="K9" s="39">
        <f t="shared" si="0"/>
        <v>0</v>
      </c>
    </row>
    <row r="10" spans="1:11" ht="15">
      <c r="A10" s="20">
        <v>8</v>
      </c>
      <c r="B10" s="43" t="s">
        <v>156</v>
      </c>
      <c r="C10" s="20"/>
      <c r="D10" s="20"/>
      <c r="E10" s="20"/>
      <c r="F10" s="20"/>
      <c r="G10" s="20"/>
      <c r="H10" s="20"/>
      <c r="I10" s="20"/>
      <c r="J10" s="36"/>
      <c r="K10" s="39">
        <f t="shared" si="0"/>
        <v>0</v>
      </c>
    </row>
    <row r="11" spans="1:11" ht="15">
      <c r="A11" s="20">
        <v>9</v>
      </c>
      <c r="B11" s="43" t="s">
        <v>157</v>
      </c>
      <c r="C11" s="20"/>
      <c r="D11" s="20"/>
      <c r="E11" s="20"/>
      <c r="F11" s="20"/>
      <c r="G11" s="20"/>
      <c r="H11" s="20"/>
      <c r="I11" s="20"/>
      <c r="J11" s="36"/>
      <c r="K11" s="39">
        <f t="shared" si="0"/>
        <v>0</v>
      </c>
    </row>
    <row r="12" spans="1:11" ht="15">
      <c r="A12" s="20">
        <v>10</v>
      </c>
      <c r="B12" s="43" t="s">
        <v>158</v>
      </c>
      <c r="C12" s="20"/>
      <c r="D12" s="20"/>
      <c r="E12" s="20"/>
      <c r="F12" s="20"/>
      <c r="G12" s="20"/>
      <c r="H12" s="20"/>
      <c r="I12" s="20"/>
      <c r="J12" s="36"/>
      <c r="K12" s="39">
        <f t="shared" si="0"/>
        <v>0</v>
      </c>
    </row>
    <row r="13" spans="1:11" ht="15">
      <c r="A13" s="20">
        <v>11</v>
      </c>
      <c r="B13" s="43" t="s">
        <v>159</v>
      </c>
      <c r="C13" s="20">
        <v>1</v>
      </c>
      <c r="D13" s="20"/>
      <c r="E13" s="20"/>
      <c r="F13" s="20"/>
      <c r="G13" s="20"/>
      <c r="H13" s="20"/>
      <c r="I13" s="20"/>
      <c r="J13" s="36" t="s">
        <v>314</v>
      </c>
      <c r="K13" s="39">
        <v>1</v>
      </c>
    </row>
    <row r="14" spans="1:11" ht="15">
      <c r="A14" s="20">
        <v>12</v>
      </c>
      <c r="B14" s="43" t="s">
        <v>160</v>
      </c>
      <c r="C14" s="20"/>
      <c r="D14" s="20"/>
      <c r="E14" s="20"/>
      <c r="F14" s="20"/>
      <c r="G14" s="20"/>
      <c r="H14" s="20"/>
      <c r="I14" s="20"/>
      <c r="J14" s="36"/>
      <c r="K14" s="39">
        <f t="shared" si="0"/>
        <v>0</v>
      </c>
    </row>
    <row r="15" spans="1:11" ht="15">
      <c r="A15" s="20">
        <v>13</v>
      </c>
      <c r="B15" s="43" t="s">
        <v>161</v>
      </c>
      <c r="C15" s="20"/>
      <c r="D15" s="20"/>
      <c r="E15" s="20"/>
      <c r="F15" s="20"/>
      <c r="G15" s="20"/>
      <c r="H15" s="20"/>
      <c r="I15" s="20"/>
      <c r="J15" s="36"/>
      <c r="K15" s="39">
        <f t="shared" si="0"/>
        <v>0</v>
      </c>
    </row>
    <row r="16" spans="1:11" ht="15">
      <c r="A16" s="20">
        <v>14</v>
      </c>
      <c r="B16" s="43" t="s">
        <v>162</v>
      </c>
      <c r="C16" s="20"/>
      <c r="D16" s="20"/>
      <c r="E16" s="20"/>
      <c r="F16" s="20"/>
      <c r="G16" s="20"/>
      <c r="H16" s="20"/>
      <c r="I16" s="20"/>
      <c r="J16" s="36"/>
      <c r="K16" s="39">
        <f t="shared" si="0"/>
        <v>0</v>
      </c>
    </row>
    <row r="17" spans="1:11" ht="15">
      <c r="A17" s="20">
        <v>15</v>
      </c>
      <c r="B17" s="43" t="s">
        <v>163</v>
      </c>
      <c r="C17" s="20"/>
      <c r="D17" s="20"/>
      <c r="E17" s="20"/>
      <c r="F17" s="20"/>
      <c r="G17" s="20"/>
      <c r="H17" s="20"/>
      <c r="I17" s="20"/>
      <c r="J17" s="36"/>
      <c r="K17" s="39">
        <f t="shared" si="0"/>
        <v>0</v>
      </c>
    </row>
    <row r="18" spans="1:11" ht="15">
      <c r="A18" s="20">
        <v>16</v>
      </c>
      <c r="B18" s="43" t="s">
        <v>164</v>
      </c>
      <c r="C18" s="20"/>
      <c r="D18" s="20"/>
      <c r="E18" s="20"/>
      <c r="F18" s="20"/>
      <c r="G18" s="20"/>
      <c r="H18" s="20"/>
      <c r="I18" s="20"/>
      <c r="J18" s="36"/>
      <c r="K18" s="39">
        <f t="shared" si="0"/>
        <v>0</v>
      </c>
    </row>
    <row r="19" spans="1:11" ht="15">
      <c r="A19" s="20">
        <v>17</v>
      </c>
      <c r="B19" s="43" t="s">
        <v>165</v>
      </c>
      <c r="C19" s="20"/>
      <c r="D19" s="20"/>
      <c r="E19" s="20"/>
      <c r="F19" s="20"/>
      <c r="G19" s="20"/>
      <c r="H19" s="20"/>
      <c r="I19" s="20"/>
      <c r="J19" s="36"/>
      <c r="K19" s="39">
        <f t="shared" si="0"/>
        <v>0</v>
      </c>
    </row>
    <row r="20" spans="1:11" ht="30">
      <c r="A20" s="20">
        <v>18</v>
      </c>
      <c r="B20" s="43" t="s">
        <v>166</v>
      </c>
      <c r="C20" s="20"/>
      <c r="D20" s="20"/>
      <c r="E20" s="20"/>
      <c r="F20" s="20"/>
      <c r="G20" s="20"/>
      <c r="H20" s="20"/>
      <c r="I20" s="20"/>
      <c r="J20" s="36"/>
      <c r="K20" s="39">
        <f t="shared" si="0"/>
        <v>0</v>
      </c>
    </row>
    <row r="21" spans="1:11" ht="30">
      <c r="A21" s="20">
        <v>19</v>
      </c>
      <c r="B21" s="43" t="s">
        <v>167</v>
      </c>
      <c r="C21" s="20"/>
      <c r="D21" s="20"/>
      <c r="E21" s="20"/>
      <c r="F21" s="20"/>
      <c r="G21" s="20"/>
      <c r="H21" s="20"/>
      <c r="I21" s="20"/>
      <c r="J21" s="36"/>
      <c r="K21" s="39">
        <f t="shared" si="0"/>
        <v>0</v>
      </c>
    </row>
    <row r="22" spans="1:11" ht="15">
      <c r="A22" s="20">
        <v>20</v>
      </c>
      <c r="B22" s="43" t="s">
        <v>168</v>
      </c>
      <c r="C22" s="20"/>
      <c r="D22" s="20"/>
      <c r="E22" s="20"/>
      <c r="F22" s="20"/>
      <c r="G22" s="20"/>
      <c r="H22" s="20"/>
      <c r="I22" s="20"/>
      <c r="J22" s="36"/>
      <c r="K22" s="39">
        <f t="shared" si="0"/>
        <v>0</v>
      </c>
    </row>
    <row r="23" spans="1:11" ht="45">
      <c r="A23" s="20">
        <v>21</v>
      </c>
      <c r="B23" s="43" t="s">
        <v>169</v>
      </c>
      <c r="C23" s="20"/>
      <c r="D23" s="20"/>
      <c r="E23" s="20"/>
      <c r="F23" s="20"/>
      <c r="G23" s="20"/>
      <c r="H23" s="20"/>
      <c r="I23" s="20"/>
      <c r="J23" s="36"/>
      <c r="K23" s="39">
        <f t="shared" si="0"/>
        <v>0</v>
      </c>
    </row>
    <row r="24" spans="1:11" ht="30">
      <c r="A24" s="20">
        <v>22</v>
      </c>
      <c r="B24" s="43" t="s">
        <v>170</v>
      </c>
      <c r="C24" s="20"/>
      <c r="D24" s="20"/>
      <c r="E24" s="20"/>
      <c r="F24" s="20"/>
      <c r="G24" s="20"/>
      <c r="H24" s="20"/>
      <c r="I24" s="20"/>
      <c r="J24" s="36"/>
      <c r="K24" s="39">
        <f t="shared" si="0"/>
        <v>0</v>
      </c>
    </row>
    <row r="25" spans="1:11" ht="15">
      <c r="A25" s="20">
        <v>24</v>
      </c>
      <c r="B25" s="43" t="s">
        <v>171</v>
      </c>
      <c r="C25" s="20"/>
      <c r="D25" s="20"/>
      <c r="E25" s="20"/>
      <c r="F25" s="20"/>
      <c r="G25" s="20"/>
      <c r="H25" s="20"/>
      <c r="I25" s="20"/>
      <c r="J25" s="36"/>
      <c r="K25" s="39">
        <f t="shared" si="0"/>
        <v>0</v>
      </c>
    </row>
    <row r="26" spans="1:11" ht="30">
      <c r="A26" s="20">
        <v>25</v>
      </c>
      <c r="B26" s="43" t="s">
        <v>172</v>
      </c>
      <c r="C26" s="20"/>
      <c r="D26" s="20"/>
      <c r="E26" s="20"/>
      <c r="F26" s="20"/>
      <c r="G26" s="20"/>
      <c r="H26" s="20"/>
      <c r="I26" s="20"/>
      <c r="J26" s="36"/>
      <c r="K26" s="39">
        <f t="shared" si="0"/>
        <v>0</v>
      </c>
    </row>
    <row r="27" spans="1:11" ht="15">
      <c r="A27" s="20">
        <v>26</v>
      </c>
      <c r="B27" s="43" t="s">
        <v>173</v>
      </c>
      <c r="C27" s="20"/>
      <c r="D27" s="20"/>
      <c r="E27" s="20"/>
      <c r="F27" s="20"/>
      <c r="G27" s="20"/>
      <c r="H27" s="20"/>
      <c r="I27" s="20"/>
      <c r="J27" s="36"/>
      <c r="K27" s="39">
        <f t="shared" si="0"/>
        <v>0</v>
      </c>
    </row>
    <row r="28" spans="1:11" ht="30">
      <c r="A28" s="20">
        <v>27</v>
      </c>
      <c r="B28" s="42" t="s">
        <v>174</v>
      </c>
      <c r="C28" s="20"/>
      <c r="D28" s="20"/>
      <c r="E28" s="20"/>
      <c r="F28" s="20"/>
      <c r="G28" s="20"/>
      <c r="H28" s="20"/>
      <c r="I28" s="20"/>
      <c r="J28" s="36"/>
      <c r="K28" s="39">
        <f t="shared" si="0"/>
        <v>0</v>
      </c>
    </row>
    <row r="29" spans="1:11" ht="30">
      <c r="A29" s="20">
        <v>28</v>
      </c>
      <c r="B29" s="43" t="s">
        <v>175</v>
      </c>
      <c r="C29" s="20"/>
      <c r="D29" s="20"/>
      <c r="E29" s="20"/>
      <c r="F29" s="20"/>
      <c r="G29" s="20"/>
      <c r="H29" s="20"/>
      <c r="I29" s="20"/>
      <c r="J29" s="36"/>
      <c r="K29" s="39">
        <f t="shared" si="0"/>
        <v>0</v>
      </c>
    </row>
    <row r="30" spans="1:11" ht="15">
      <c r="A30" s="21">
        <v>29</v>
      </c>
      <c r="B30" s="44" t="s">
        <v>176</v>
      </c>
      <c r="C30" s="21"/>
      <c r="D30" s="21"/>
      <c r="E30" s="21"/>
      <c r="F30" s="21"/>
      <c r="G30" s="21"/>
      <c r="H30" s="21"/>
      <c r="I30" s="21"/>
      <c r="J30" s="37"/>
      <c r="K30" s="39">
        <f t="shared" si="0"/>
        <v>0</v>
      </c>
    </row>
    <row r="31" spans="1:11" ht="15" customHeight="1">
      <c r="A31" s="86" t="s">
        <v>179</v>
      </c>
      <c r="B31" s="87"/>
      <c r="C31" s="39">
        <f>SUM(C3:C30)</f>
        <v>1</v>
      </c>
      <c r="D31" s="39">
        <f t="shared" ref="D31:I31" si="1">SUM(D3:D30)</f>
        <v>0</v>
      </c>
      <c r="E31" s="39">
        <f t="shared" si="1"/>
        <v>0</v>
      </c>
      <c r="F31" s="39">
        <f t="shared" si="1"/>
        <v>0</v>
      </c>
      <c r="G31" s="39">
        <f t="shared" si="1"/>
        <v>0</v>
      </c>
      <c r="H31" s="39">
        <f t="shared" si="1"/>
        <v>0</v>
      </c>
      <c r="I31" s="39">
        <f t="shared" si="1"/>
        <v>0</v>
      </c>
      <c r="J31" s="40" t="s">
        <v>72</v>
      </c>
      <c r="K31" s="39">
        <f t="shared" si="0"/>
        <v>1</v>
      </c>
    </row>
    <row r="32" spans="1:11" ht="14.25">
      <c r="A32" s="41"/>
    </row>
    <row r="33" spans="1:1" ht="14.25">
      <c r="A33" s="41"/>
    </row>
  </sheetData>
  <mergeCells count="4">
    <mergeCell ref="A1:A2"/>
    <mergeCell ref="B1:B2"/>
    <mergeCell ref="A31:B31"/>
    <mergeCell ref="C1:K1"/>
  </mergeCells>
  <printOptions horizontalCentered="1" gridLines="1"/>
  <pageMargins left="0.31496062992125984" right="0.31496062992125984" top="0.35433070866141736" bottom="0.35433070866141736" header="0" footer="0"/>
  <pageSetup paperSize="9" scale="75"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АУП (СОШ)</vt:lpstr>
      <vt:lpstr>АУП (ДОУ)</vt:lpstr>
      <vt:lpstr>Контрольные списки (ОБРАЗЕЦ)</vt:lpstr>
      <vt:lpstr>Контрольные списки (СОШ)</vt:lpstr>
      <vt:lpstr>Контрольные списки (ДОУ)</vt:lpstr>
      <vt:lpstr>Вакансии (ОУ)</vt:lpstr>
      <vt:lpstr>Вакансии (ДОУ)</vt:lpstr>
      <vt:lpstr>'АУП (ДОУ)'!Заголовки_для_печати</vt:lpstr>
      <vt:lpstr>'АУП (СОШ)'!Заголовки_для_печати</vt:lpstr>
      <vt:lpstr>'АУП (ДОУ)'!Область_печати</vt:lpstr>
      <vt:lpstr>'АУП (СОШ)'!Область_печати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Жихарев Максим Андреевич</dc:creator>
  <cp:keywords/>
  <dc:description/>
  <cp:lastModifiedBy>Admin</cp:lastModifiedBy>
  <cp:revision/>
  <cp:lastPrinted>2025-09-29T04:27:38Z</cp:lastPrinted>
  <dcterms:created xsi:type="dcterms:W3CDTF">2015-06-05T18:19:34Z</dcterms:created>
  <dcterms:modified xsi:type="dcterms:W3CDTF">2025-09-29T08:29:40Z</dcterms:modified>
  <cp:category/>
  <cp:contentStatus/>
</cp:coreProperties>
</file>